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55E0F68D-CBA0-9548-B303-916CEBCFC6B9}" xr6:coauthVersionLast="47" xr6:coauthVersionMax="47" xr10:uidLastSave="{00000000-0000-0000-0000-000000000000}"/>
  <bookViews>
    <workbookView xWindow="39180" yWindow="260" windowWidth="38620" windowHeight="19920" tabRatio="500" xr2:uid="{00000000-000D-0000-FFFF-FFFF00000000}"/>
  </bookViews>
  <sheets>
    <sheet name="Fichier de suivi du budget du 1" sheetId="1" r:id="rId1"/>
    <sheet name="Fichier de suivi du budget du 2" sheetId="4" r:id="rId2"/>
    <sheet name="- Exclusion de responsabilité -" sheetId="3" r:id="rId3"/>
  </sheets>
  <externalReferences>
    <externalReference r:id="rId4"/>
  </externalReferences>
  <definedNames>
    <definedName name="_xlnm.Print_Area" localSheetId="0">'Fichier de suivi du budget du 1'!$B$1:$V$29</definedName>
    <definedName name="_xlnm.Print_Area" localSheetId="1">'Fichier de suivi du budget du 2'!$B$1:$V$29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4" l="1"/>
  <c r="Q28" i="4"/>
  <c r="P28" i="4"/>
  <c r="O28" i="4"/>
  <c r="N28" i="4"/>
  <c r="R27" i="4"/>
  <c r="R28" i="4" s="1"/>
  <c r="M27" i="4"/>
  <c r="J27" i="4"/>
  <c r="T27" i="4" s="1"/>
  <c r="U27" i="4" s="1"/>
  <c r="R26" i="4"/>
  <c r="M26" i="4"/>
  <c r="J26" i="4"/>
  <c r="T26" i="4"/>
  <c r="U26" i="4" s="1"/>
  <c r="R25" i="4"/>
  <c r="M25" i="4"/>
  <c r="J25" i="4"/>
  <c r="T25" i="4" s="1"/>
  <c r="U25" i="4" s="1"/>
  <c r="R24" i="4"/>
  <c r="M24" i="4"/>
  <c r="J24" i="4"/>
  <c r="R23" i="4"/>
  <c r="T23" i="4" s="1"/>
  <c r="U23" i="4" s="1"/>
  <c r="M23" i="4"/>
  <c r="J23" i="4"/>
  <c r="R22" i="4"/>
  <c r="M22" i="4"/>
  <c r="J22" i="4"/>
  <c r="T22" i="4"/>
  <c r="U22" i="4"/>
  <c r="R21" i="4"/>
  <c r="M21" i="4"/>
  <c r="J21" i="4"/>
  <c r="T21" i="4" s="1"/>
  <c r="U21" i="4" s="1"/>
  <c r="R20" i="4"/>
  <c r="M20" i="4"/>
  <c r="J20" i="4"/>
  <c r="R19" i="4"/>
  <c r="M19" i="4"/>
  <c r="M28" i="4" s="1"/>
  <c r="J19" i="4"/>
  <c r="J28" i="4" s="1"/>
  <c r="T28" i="4" s="1"/>
  <c r="U28" i="4" s="1"/>
  <c r="S14" i="4"/>
  <c r="Q14" i="4"/>
  <c r="P14" i="4"/>
  <c r="O14" i="4"/>
  <c r="N14" i="4"/>
  <c r="R13" i="4"/>
  <c r="M13" i="4"/>
  <c r="J13" i="4"/>
  <c r="T13" i="4" s="1"/>
  <c r="U13" i="4" s="1"/>
  <c r="R12" i="4"/>
  <c r="M12" i="4"/>
  <c r="T12" i="4" s="1"/>
  <c r="U12" i="4" s="1"/>
  <c r="J12" i="4"/>
  <c r="R11" i="4"/>
  <c r="M11" i="4"/>
  <c r="J11" i="4"/>
  <c r="R10" i="4"/>
  <c r="M10" i="4"/>
  <c r="T10" i="4" s="1"/>
  <c r="U10" i="4" s="1"/>
  <c r="J10" i="4"/>
  <c r="R9" i="4"/>
  <c r="T9" i="4" s="1"/>
  <c r="U9" i="4" s="1"/>
  <c r="M9" i="4"/>
  <c r="J9" i="4"/>
  <c r="R8" i="4"/>
  <c r="M8" i="4"/>
  <c r="J8" i="4"/>
  <c r="R7" i="4"/>
  <c r="M7" i="4"/>
  <c r="J7" i="4"/>
  <c r="T7" i="4" s="1"/>
  <c r="U7" i="4" s="1"/>
  <c r="R6" i="4"/>
  <c r="M6" i="4"/>
  <c r="T6" i="4" s="1"/>
  <c r="U6" i="4" s="1"/>
  <c r="J6" i="4"/>
  <c r="J14" i="4" s="1"/>
  <c r="R5" i="4"/>
  <c r="M5" i="4"/>
  <c r="J5" i="4"/>
  <c r="S28" i="1"/>
  <c r="Q28" i="1"/>
  <c r="P28" i="1"/>
  <c r="O28" i="1"/>
  <c r="N28" i="1"/>
  <c r="R27" i="1"/>
  <c r="M27" i="1"/>
  <c r="J27" i="1"/>
  <c r="R26" i="1"/>
  <c r="T26" i="1" s="1"/>
  <c r="U26" i="1" s="1"/>
  <c r="M26" i="1"/>
  <c r="J26" i="1"/>
  <c r="R25" i="1"/>
  <c r="M25" i="1"/>
  <c r="J25" i="1"/>
  <c r="R24" i="1"/>
  <c r="T24" i="1" s="1"/>
  <c r="U24" i="1" s="1"/>
  <c r="M24" i="1"/>
  <c r="J24" i="1"/>
  <c r="R23" i="1"/>
  <c r="M23" i="1"/>
  <c r="J23" i="1"/>
  <c r="R22" i="1"/>
  <c r="M22" i="1"/>
  <c r="J22" i="1"/>
  <c r="T22" i="1" s="1"/>
  <c r="U22" i="1" s="1"/>
  <c r="R21" i="1"/>
  <c r="M21" i="1"/>
  <c r="J21" i="1"/>
  <c r="T21" i="1" s="1"/>
  <c r="U21" i="1" s="1"/>
  <c r="R20" i="1"/>
  <c r="M20" i="1"/>
  <c r="J20" i="1"/>
  <c r="T20" i="1" s="1"/>
  <c r="U20" i="1" s="1"/>
  <c r="R19" i="1"/>
  <c r="R28" i="1" s="1"/>
  <c r="M19" i="1"/>
  <c r="M28" i="1" s="1"/>
  <c r="J19" i="1"/>
  <c r="T19" i="1" s="1"/>
  <c r="U19" i="1" s="1"/>
  <c r="J8" i="1"/>
  <c r="T8" i="1" s="1"/>
  <c r="U8" i="1" s="1"/>
  <c r="J5" i="1"/>
  <c r="T5" i="1" s="1"/>
  <c r="U5" i="1" s="1"/>
  <c r="M5" i="1"/>
  <c r="R5" i="1"/>
  <c r="T11" i="4"/>
  <c r="U11" i="4"/>
  <c r="R14" i="4"/>
  <c r="T8" i="4"/>
  <c r="U8" i="4" s="1"/>
  <c r="T20" i="4"/>
  <c r="U20" i="4"/>
  <c r="T5" i="4"/>
  <c r="U5" i="4"/>
  <c r="T24" i="4"/>
  <c r="U24" i="4"/>
  <c r="T27" i="1"/>
  <c r="U27" i="1"/>
  <c r="T23" i="1"/>
  <c r="U23" i="1" s="1"/>
  <c r="T25" i="1"/>
  <c r="U25" i="1"/>
  <c r="R6" i="1"/>
  <c r="R14" i="1" s="1"/>
  <c r="R7" i="1"/>
  <c r="T7" i="1" s="1"/>
  <c r="U7" i="1" s="1"/>
  <c r="R8" i="1"/>
  <c r="R9" i="1"/>
  <c r="R10" i="1"/>
  <c r="R11" i="1"/>
  <c r="R12" i="1"/>
  <c r="R13" i="1"/>
  <c r="Q14" i="1"/>
  <c r="P14" i="1"/>
  <c r="O14" i="1"/>
  <c r="N14" i="1"/>
  <c r="M13" i="1"/>
  <c r="M12" i="1"/>
  <c r="M11" i="1"/>
  <c r="M10" i="1"/>
  <c r="M9" i="1"/>
  <c r="M8" i="1"/>
  <c r="M7" i="1"/>
  <c r="M6" i="1"/>
  <c r="J6" i="1"/>
  <c r="J7" i="1"/>
  <c r="J9" i="1"/>
  <c r="T9" i="1" s="1"/>
  <c r="U9" i="1" s="1"/>
  <c r="J10" i="1"/>
  <c r="T10" i="1" s="1"/>
  <c r="U10" i="1" s="1"/>
  <c r="J11" i="1"/>
  <c r="T11" i="1" s="1"/>
  <c r="U11" i="1" s="1"/>
  <c r="J12" i="1"/>
  <c r="T12" i="1" s="1"/>
  <c r="U12" i="1" s="1"/>
  <c r="J13" i="1"/>
  <c r="T13" i="1"/>
  <c r="U13" i="1" s="1"/>
  <c r="M14" i="1"/>
  <c r="S14" i="1"/>
  <c r="T6" i="1" l="1"/>
  <c r="U6" i="1" s="1"/>
  <c r="J28" i="1"/>
  <c r="T28" i="1" s="1"/>
  <c r="U28" i="1" s="1"/>
  <c r="T19" i="4"/>
  <c r="U19" i="4" s="1"/>
  <c r="J14" i="1"/>
  <c r="T14" i="1" s="1"/>
  <c r="U14" i="1" s="1"/>
  <c r="M14" i="4"/>
  <c r="T14" i="4" s="1"/>
  <c r="U14" i="4" s="1"/>
</calcChain>
</file>

<file path=xl/sharedStrings.xml><?xml version="1.0" encoding="utf-8"?>
<sst xmlns="http://schemas.openxmlformats.org/spreadsheetml/2006/main" count="186" uniqueCount="47">
  <si>
    <t>BUDGET</t>
  </si>
  <si>
    <t>DESCRIPTION</t>
  </si>
  <si>
    <t>1.3a</t>
  </si>
  <si>
    <t>1.3b</t>
  </si>
  <si>
    <t>1.3c</t>
  </si>
  <si>
    <t>1.3d</t>
  </si>
  <si>
    <t>1.0</t>
  </si>
  <si>
    <t>2.0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</si>
  <si>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</si>
  <si>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FICHIER DE SUIVI DU BUDGET DE PLUSIEURS PROJETS</t>
  </si>
  <si>
    <t>MAIN-D'ŒUVRE</t>
  </si>
  <si>
    <t>ÉQUIPEMENT</t>
  </si>
  <si>
    <t>AUTRES</t>
  </si>
  <si>
    <t>BUDGET vs. RÉALITÉ</t>
  </si>
  <si>
    <t>SOLDE</t>
  </si>
  <si>
    <t>ID DE TÂCHE</t>
  </si>
  <si>
    <t>STATUT</t>
  </si>
  <si>
    <t>DATE DE DÉBUT 
– PRÉVUE –</t>
  </si>
  <si>
    <t>DATE DE DÉBUT – RÉELLE –</t>
  </si>
  <si>
    <t>DATE DE FIN</t>
  </si>
  <si>
    <t>HEURES</t>
  </si>
  <si>
    <t>€ / RH</t>
  </si>
  <si>
    <t>TOTAL DE LA 
MAIN-D'ŒUVRE</t>
  </si>
  <si>
    <t>UNITÉS</t>
  </si>
  <si>
    <t>€ / UNITÉS</t>
  </si>
  <si>
    <t>ÉQUIPEMENT TOTAL</t>
  </si>
  <si>
    <t>DÉPLACEMENTS</t>
  </si>
  <si>
    <t xml:space="preserve">FIXE </t>
  </si>
  <si>
    <t>DIVERS</t>
  </si>
  <si>
    <t>TOTAL 
AUTRES</t>
  </si>
  <si>
    <t>RÉALITÉ</t>
  </si>
  <si>
    <t>PROJET 1</t>
  </si>
  <si>
    <t>Tâche</t>
  </si>
  <si>
    <t xml:space="preserve">Sous-tâche </t>
  </si>
  <si>
    <t>MATÉRIEL TOTAL</t>
  </si>
  <si>
    <t>PROJET 2</t>
  </si>
  <si>
    <t>CLÉ DE STATUT</t>
  </si>
  <si>
    <t>Non commencé</t>
  </si>
  <si>
    <t>En cours</t>
  </si>
  <si>
    <t>Terminé</t>
  </si>
  <si>
    <t>En attente</t>
  </si>
  <si>
    <t>En retard</t>
  </si>
  <si>
    <t>MODÈLE DE FICHIER DE SUIVI DU BUDGET DU PORTEFEUILLE DE PROJETS</t>
  </si>
  <si>
    <t>RÉEL</t>
  </si>
  <si>
    <t>CLIQUER ICI POUR CRÉER DANS SMARTSHEET</t>
  </si>
  <si>
    <t>ÉQUIPEMENT/
EMPLACEMENT</t>
  </si>
  <si>
    <t>SOUS-/
SUR-UTILISATION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</si>
</sst>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  <numFmt numFmtId="167" formatCode="_(* #,##0.0_);_(* \(#,##0.0\);_(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sz val="12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165" fontId="2" fillId="3" borderId="0" xfId="0" applyNumberFormat="1" applyFont="1" applyFill="1" applyAlignment="1" applyProtection="1">
      <alignment wrapText="1"/>
      <protection locked="0"/>
    </xf>
    <xf numFmtId="7" fontId="2" fillId="3" borderId="0" xfId="1" applyNumberFormat="1" applyFont="1" applyFill="1" applyBorder="1" applyAlignment="1" applyProtection="1">
      <alignment wrapText="1"/>
      <protection locked="0"/>
    </xf>
    <xf numFmtId="43" fontId="2" fillId="3" borderId="0" xfId="1" applyNumberFormat="1" applyFont="1" applyFill="1" applyBorder="1" applyProtection="1"/>
    <xf numFmtId="43" fontId="5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7"/>
    <xf numFmtId="0" fontId="8" fillId="0" borderId="1" xfId="7" applyFont="1" applyBorder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 applyProtection="1">
      <alignment vertical="center" wrapText="1"/>
      <protection locked="0"/>
    </xf>
    <xf numFmtId="7" fontId="2" fillId="3" borderId="0" xfId="1" applyNumberFormat="1" applyFont="1" applyFill="1" applyBorder="1" applyAlignment="1" applyProtection="1">
      <alignment vertical="center" wrapText="1"/>
      <protection locked="0"/>
    </xf>
    <xf numFmtId="43" fontId="2" fillId="3" borderId="0" xfId="1" applyNumberFormat="1" applyFont="1" applyFill="1" applyBorder="1" applyAlignment="1" applyProtection="1">
      <alignment vertical="center"/>
    </xf>
    <xf numFmtId="43" fontId="5" fillId="3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left" vertical="center" wrapText="1" indent="1" readingOrder="1"/>
    </xf>
    <xf numFmtId="0" fontId="6" fillId="0" borderId="2" xfId="0" applyFont="1" applyBorder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wrapText="1" indent="1"/>
    </xf>
    <xf numFmtId="44" fontId="9" fillId="0" borderId="2" xfId="1" applyFont="1" applyFill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 applyProtection="1">
      <alignment horizontal="left" vertical="center" wrapText="1" indent="1"/>
      <protection locked="0"/>
    </xf>
    <xf numFmtId="164" fontId="6" fillId="7" borderId="2" xfId="0" applyNumberFormat="1" applyFont="1" applyFill="1" applyBorder="1" applyAlignment="1" applyProtection="1">
      <alignment horizontal="left" vertical="center"/>
      <protection locked="0"/>
    </xf>
    <xf numFmtId="44" fontId="6" fillId="7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5" fontId="2" fillId="3" borderId="0" xfId="0" applyNumberFormat="1" applyFont="1" applyFill="1" applyAlignment="1" applyProtection="1">
      <alignment horizontal="center" vertical="center"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right" vertical="center"/>
    </xf>
    <xf numFmtId="164" fontId="6" fillId="7" borderId="5" xfId="0" applyNumberFormat="1" applyFont="1" applyFill="1" applyBorder="1" applyAlignment="1" applyProtection="1">
      <alignment horizontal="left" vertical="center"/>
      <protection locked="0"/>
    </xf>
    <xf numFmtId="44" fontId="9" fillId="0" borderId="5" xfId="0" applyNumberFormat="1" applyFont="1" applyBorder="1" applyAlignment="1" applyProtection="1">
      <alignment vertical="center" wrapText="1"/>
      <protection locked="0"/>
    </xf>
    <xf numFmtId="44" fontId="9" fillId="0" borderId="5" xfId="0" applyNumberFormat="1" applyFont="1" applyBorder="1" applyAlignment="1" applyProtection="1">
      <alignment horizontal="left" vertical="center" wrapText="1"/>
      <protection locked="0"/>
    </xf>
    <xf numFmtId="44" fontId="10" fillId="7" borderId="5" xfId="1" applyFont="1" applyFill="1" applyBorder="1" applyAlignment="1" applyProtection="1">
      <alignment horizontal="left" vertical="center"/>
    </xf>
    <xf numFmtId="44" fontId="6" fillId="7" borderId="4" xfId="1" applyFont="1" applyFill="1" applyBorder="1" applyAlignment="1" applyProtection="1">
      <alignment horizontal="left" vertical="center"/>
      <protection locked="0"/>
    </xf>
    <xf numFmtId="164" fontId="6" fillId="7" borderId="6" xfId="0" applyNumberFormat="1" applyFont="1" applyFill="1" applyBorder="1" applyAlignment="1" applyProtection="1">
      <alignment horizontal="left" vertical="center"/>
      <protection locked="0"/>
    </xf>
    <xf numFmtId="44" fontId="9" fillId="0" borderId="6" xfId="0" applyNumberFormat="1" applyFont="1" applyBorder="1" applyAlignment="1" applyProtection="1">
      <alignment vertical="center" wrapText="1"/>
      <protection locked="0"/>
    </xf>
    <xf numFmtId="44" fontId="9" fillId="0" borderId="6" xfId="0" applyNumberFormat="1" applyFont="1" applyBorder="1" applyAlignment="1" applyProtection="1">
      <alignment horizontal="left" vertical="center" wrapText="1"/>
      <protection locked="0"/>
    </xf>
    <xf numFmtId="44" fontId="6" fillId="7" borderId="6" xfId="1" applyFont="1" applyFill="1" applyBorder="1" applyAlignment="1" applyProtection="1">
      <alignment horizontal="left" vertical="center"/>
      <protection locked="0"/>
    </xf>
    <xf numFmtId="44" fontId="9" fillId="0" borderId="6" xfId="1" applyFont="1" applyFill="1" applyBorder="1" applyAlignment="1" applyProtection="1">
      <alignment vertical="center" wrapText="1"/>
      <protection locked="0"/>
    </xf>
    <xf numFmtId="44" fontId="9" fillId="9" borderId="4" xfId="1" applyFont="1" applyFill="1" applyBorder="1" applyAlignment="1" applyProtection="1">
      <alignment vertical="center" wrapText="1"/>
      <protection locked="0"/>
    </xf>
    <xf numFmtId="44" fontId="10" fillId="7" borderId="6" xfId="1" applyFont="1" applyFill="1" applyBorder="1" applyAlignment="1" applyProtection="1">
      <alignment horizontal="left" vertical="center"/>
    </xf>
    <xf numFmtId="44" fontId="9" fillId="7" borderId="6" xfId="1" applyFont="1" applyFill="1" applyBorder="1" applyAlignment="1" applyProtection="1">
      <alignment vertical="center" wrapText="1"/>
      <protection locked="0"/>
    </xf>
    <xf numFmtId="44" fontId="10" fillId="7" borderId="4" xfId="1" applyFont="1" applyFill="1" applyBorder="1" applyAlignment="1" applyProtection="1">
      <alignment horizontal="left" vertical="center"/>
    </xf>
    <xf numFmtId="44" fontId="9" fillId="2" borderId="4" xfId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44" fontId="10" fillId="2" borderId="6" xfId="1" applyFont="1" applyFill="1" applyBorder="1" applyAlignment="1" applyProtection="1">
      <alignment vertical="center" wrapText="1"/>
      <protection locked="0"/>
    </xf>
    <xf numFmtId="44" fontId="10" fillId="2" borderId="4" xfId="1" applyFont="1" applyFill="1" applyBorder="1" applyAlignment="1" applyProtection="1">
      <alignment vertical="center" wrapText="1"/>
      <protection locked="0"/>
    </xf>
    <xf numFmtId="165" fontId="10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2" xfId="0" applyNumberFormat="1" applyFont="1" applyFill="1" applyBorder="1" applyAlignment="1" applyProtection="1">
      <alignment vertical="center" wrapText="1"/>
      <protection locked="0"/>
    </xf>
    <xf numFmtId="44" fontId="6" fillId="2" borderId="2" xfId="1" applyFont="1" applyFill="1" applyBorder="1" applyAlignment="1" applyProtection="1">
      <alignment vertical="center" wrapText="1"/>
      <protection locked="0"/>
    </xf>
    <xf numFmtId="44" fontId="6" fillId="2" borderId="6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left" vertical="center" wrapText="1" indent="1" readingOrder="1"/>
    </xf>
    <xf numFmtId="44" fontId="9" fillId="0" borderId="5" xfId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8" fillId="0" borderId="0" xfId="0" applyFont="1"/>
    <xf numFmtId="0" fontId="16" fillId="3" borderId="0" xfId="0" applyFont="1" applyFill="1" applyAlignment="1">
      <alignment vertical="center"/>
    </xf>
    <xf numFmtId="0" fontId="0" fillId="7" borderId="3" xfId="0" applyFill="1" applyBorder="1" applyAlignment="1">
      <alignment vertical="center"/>
    </xf>
    <xf numFmtId="0" fontId="14" fillId="9" borderId="3" xfId="0" applyFont="1" applyFill="1" applyBorder="1" applyAlignment="1">
      <alignment horizontal="left" vertical="center" indent="1"/>
    </xf>
    <xf numFmtId="0" fontId="14" fillId="9" borderId="4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 indent="1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left" vertical="center" wrapText="1" indent="1"/>
    </xf>
    <xf numFmtId="0" fontId="18" fillId="2" borderId="6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left" vertical="center" wrapText="1" inden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 indent="1"/>
    </xf>
    <xf numFmtId="166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5" xfId="0" applyNumberFormat="1" applyFont="1" applyFill="1" applyBorder="1" applyAlignment="1">
      <alignment horizontal="center" vertical="center"/>
    </xf>
    <xf numFmtId="166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>
      <alignment horizontal="center" vertical="center" wrapText="1"/>
    </xf>
    <xf numFmtId="166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12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8" xfId="0" applyNumberFormat="1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left" vertical="center" indent="1"/>
    </xf>
    <xf numFmtId="164" fontId="6" fillId="7" borderId="5" xfId="0" applyNumberFormat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 wrapText="1"/>
    </xf>
    <xf numFmtId="166" fontId="6" fillId="7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0" xfId="0" applyNumberFormat="1" applyFont="1" applyFill="1" applyBorder="1" applyAlignment="1">
      <alignment horizontal="center" vertical="center"/>
    </xf>
    <xf numFmtId="166" fontId="6" fillId="8" borderId="10" xfId="0" applyNumberFormat="1" applyFont="1" applyFill="1" applyBorder="1" applyAlignment="1" applyProtection="1">
      <alignment horizontal="center" vertical="center" wrapText="1"/>
      <protection locked="0"/>
    </xf>
    <xf numFmtId="43" fontId="9" fillId="0" borderId="5" xfId="8" applyFont="1" applyFill="1" applyBorder="1" applyAlignment="1" applyProtection="1">
      <alignment horizontal="center" vertical="center" wrapText="1"/>
      <protection locked="0"/>
    </xf>
    <xf numFmtId="167" fontId="9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49" fontId="10" fillId="7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17" fillId="8" borderId="3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3" borderId="5" xfId="0" applyFont="1" applyFill="1" applyBorder="1" applyAlignment="1">
      <alignment horizontal="center" vertical="center"/>
    </xf>
    <xf numFmtId="44" fontId="10" fillId="13" borderId="5" xfId="1" applyFont="1" applyFill="1" applyBorder="1" applyAlignment="1" applyProtection="1">
      <alignment vertical="center"/>
    </xf>
    <xf numFmtId="44" fontId="10" fillId="11" borderId="6" xfId="1" applyFont="1" applyFill="1" applyBorder="1" applyAlignment="1" applyProtection="1">
      <alignment vertical="center" wrapText="1"/>
      <protection locked="0"/>
    </xf>
    <xf numFmtId="44" fontId="10" fillId="7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21" fillId="5" borderId="0" xfId="9" applyFont="1" applyFill="1" applyAlignment="1">
      <alignment horizontal="center" vertical="center"/>
    </xf>
    <xf numFmtId="0" fontId="21" fillId="0" borderId="0" xfId="9" applyFont="1"/>
  </cellXfs>
  <cellStyles count="10">
    <cellStyle name="Comma" xfId="8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colors>
    <mruColors>
      <color rgb="FF00BD32"/>
      <color rgb="FFD1D1D1"/>
      <color rgb="FF03C35B"/>
      <color rgb="FFFF6953"/>
      <color rgb="FFEBEBEB"/>
      <color rgb="FF1E83D8"/>
      <color rgb="FF7BE4E7"/>
      <color rgb="FF016C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'Fichier de suivi du budget du 1'!$S$3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'Fichier de suivi du budget du 1'!$B$5:$B$13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'Fichier de suivi du budget du 1'!$S$5:$S$13</c:f>
              <c:numCache>
                <c:formatCode>_("$"* #,##0.00_);_("$"* \(#,##0.00\);_("$"* "-"??_);_(@_)</c:formatCode>
                <c:ptCount val="9"/>
                <c:pt idx="0">
                  <c:v>800</c:v>
                </c:pt>
                <c:pt idx="1">
                  <c:v>1000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500</c:v>
                </c:pt>
                <c:pt idx="6">
                  <c:v>2500</c:v>
                </c:pt>
                <c:pt idx="7">
                  <c:v>1500</c:v>
                </c:pt>
                <c:pt idx="8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5A4F-A5FA-5857AFFF5D85}"/>
            </c:ext>
          </c:extLst>
        </c:ser>
        <c:ser>
          <c:idx val="1"/>
          <c:order val="1"/>
          <c:tx>
            <c:strRef>
              <c:f>'Fichier de suivi du budget du 1'!$T$3</c:f>
              <c:strCache>
                <c:ptCount val="1"/>
                <c:pt idx="0">
                  <c:v>RÉALITÉ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'Fichier de suivi du budget du 1'!$B$5:$B$13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'Fichier de suivi du budget du 1'!$T$5:$T$13</c:f>
              <c:numCache>
                <c:formatCode>_("$"* #,##0.00_);_("$"* \(#,##0.00\);_("$"* "-"??_);_(@_)</c:formatCode>
                <c:ptCount val="9"/>
                <c:pt idx="0">
                  <c:v>400</c:v>
                </c:pt>
                <c:pt idx="1">
                  <c:v>875</c:v>
                </c:pt>
                <c:pt idx="2">
                  <c:v>5600</c:v>
                </c:pt>
                <c:pt idx="3">
                  <c:v>5200</c:v>
                </c:pt>
                <c:pt idx="4">
                  <c:v>4000</c:v>
                </c:pt>
                <c:pt idx="5">
                  <c:v>1600</c:v>
                </c:pt>
                <c:pt idx="6">
                  <c:v>3200</c:v>
                </c:pt>
                <c:pt idx="7">
                  <c:v>1750</c:v>
                </c:pt>
                <c:pt idx="8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0-5A4F-A5FA-5857AFFF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1765076224"/>
        <c:axId val="-1765074048"/>
      </c:barChart>
      <c:catAx>
        <c:axId val="-1765076224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4048"/>
        <c:crosses val="autoZero"/>
        <c:auto val="1"/>
        <c:lblAlgn val="ctr"/>
        <c:lblOffset val="100"/>
        <c:noMultiLvlLbl val="0"/>
      </c:catAx>
      <c:valAx>
        <c:axId val="-1765074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'Fichier de suivi du budget du 1'!$S$17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'Fichier de suivi du budget du 1'!$B$19:$B$27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'Fichier de suivi du budget du 1'!$S$19:$S$27</c:f>
              <c:numCache>
                <c:formatCode>_("$"* #,##0.00_);_("$"* \(#,##0.00\);_("$"* "-"??_);_(@_)</c:formatCode>
                <c:ptCount val="9"/>
                <c:pt idx="0">
                  <c:v>8500</c:v>
                </c:pt>
                <c:pt idx="1">
                  <c:v>2200</c:v>
                </c:pt>
                <c:pt idx="2">
                  <c:v>14000</c:v>
                </c:pt>
                <c:pt idx="3">
                  <c:v>2000</c:v>
                </c:pt>
                <c:pt idx="4">
                  <c:v>10000</c:v>
                </c:pt>
                <c:pt idx="5">
                  <c:v>8600</c:v>
                </c:pt>
                <c:pt idx="6">
                  <c:v>3000</c:v>
                </c:pt>
                <c:pt idx="7">
                  <c:v>7500</c:v>
                </c:pt>
                <c:pt idx="8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0C44-B444-1D06A214DF4E}"/>
            </c:ext>
          </c:extLst>
        </c:ser>
        <c:ser>
          <c:idx val="1"/>
          <c:order val="1"/>
          <c:tx>
            <c:strRef>
              <c:f>'Fichier de suivi du budget du 1'!$T$17</c:f>
              <c:strCache>
                <c:ptCount val="1"/>
                <c:pt idx="0">
                  <c:v>RÉEL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'Fichier de suivi du budget du 1'!$B$19:$B$27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'Fichier de suivi du budget du 1'!$T$19:$T$27</c:f>
              <c:numCache>
                <c:formatCode>_("$"* #,##0.00_);_("$"* \(#,##0.00\);_("$"* "-"??_);_(@_)</c:formatCode>
                <c:ptCount val="9"/>
                <c:pt idx="0">
                  <c:v>7200</c:v>
                </c:pt>
                <c:pt idx="1">
                  <c:v>1800</c:v>
                </c:pt>
                <c:pt idx="2">
                  <c:v>10800</c:v>
                </c:pt>
                <c:pt idx="3">
                  <c:v>1650</c:v>
                </c:pt>
                <c:pt idx="4">
                  <c:v>16000</c:v>
                </c:pt>
                <c:pt idx="5">
                  <c:v>8600</c:v>
                </c:pt>
                <c:pt idx="6">
                  <c:v>2000</c:v>
                </c:pt>
                <c:pt idx="7">
                  <c:v>6400</c:v>
                </c:pt>
                <c:pt idx="8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0C44-B444-1D06A214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1765071872"/>
        <c:axId val="-1765069152"/>
      </c:barChart>
      <c:catAx>
        <c:axId val="-1765071872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69152"/>
        <c:crosses val="autoZero"/>
        <c:auto val="1"/>
        <c:lblAlgn val="ctr"/>
        <c:lblOffset val="100"/>
        <c:noMultiLvlLbl val="0"/>
      </c:catAx>
      <c:valAx>
        <c:axId val="-17650691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'Fichier de suivi du budget du 2'!$S$3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'Fichier de suivi du budget du 2'!$B$5:$B$13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'Fichier de suivi du budget du 2'!$S$5:$S$13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5ED-2949-BB39-7E3EDCE8B4AE}"/>
            </c:ext>
          </c:extLst>
        </c:ser>
        <c:ser>
          <c:idx val="1"/>
          <c:order val="1"/>
          <c:tx>
            <c:strRef>
              <c:f>'Fichier de suivi du budget du 2'!$T$3</c:f>
              <c:strCache>
                <c:ptCount val="1"/>
                <c:pt idx="0">
                  <c:v>RÉALITÉ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'Fichier de suivi du budget du 2'!$B$5:$B$13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'Fichier de suivi du budget du 2'!$T$5:$T$13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2949-BB39-7E3EDCE8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1765072960"/>
        <c:axId val="-1765072416"/>
      </c:barChart>
      <c:catAx>
        <c:axId val="-1765072960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2416"/>
        <c:crosses val="autoZero"/>
        <c:auto val="1"/>
        <c:lblAlgn val="ctr"/>
        <c:lblOffset val="100"/>
        <c:noMultiLvlLbl val="0"/>
      </c:catAx>
      <c:valAx>
        <c:axId val="-1765072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'Fichier de suivi du budget du 2'!$S$17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'Fichier de suivi du budget du 2'!$B$19:$B$27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'Fichier de suivi du budget du 2'!$S$19:$S$27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162-9146-AFB9-B40B8B6CA1FE}"/>
            </c:ext>
          </c:extLst>
        </c:ser>
        <c:ser>
          <c:idx val="1"/>
          <c:order val="1"/>
          <c:tx>
            <c:strRef>
              <c:f>'Fichier de suivi du budget du 2'!$T$17</c:f>
              <c:strCache>
                <c:ptCount val="1"/>
                <c:pt idx="0">
                  <c:v>RÉALITÉ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'Fichier de suivi du budget du 2'!$B$19:$B$27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'Fichier de suivi du budget du 2'!$T$19:$T$27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2-9146-AFB9-B40B8B6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1765068608"/>
        <c:axId val="-1765071328"/>
      </c:barChart>
      <c:catAx>
        <c:axId val="-1765068608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71328"/>
        <c:crosses val="autoZero"/>
        <c:auto val="1"/>
        <c:lblAlgn val="ctr"/>
        <c:lblOffset val="100"/>
        <c:noMultiLvlLbl val="0"/>
      </c:catAx>
      <c:valAx>
        <c:axId val="-17650713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6506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Budget+Tracking+excel+17719+fr&amp;lpa=ic+Project+Portfolio+Budget+Tracking+excel+17719+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FD438E-E680-CB4E-951A-599E4592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B38FA7-786A-7E4C-A7B2-E0409E73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374650</xdr:colOff>
      <xdr:row>0</xdr:row>
      <xdr:rowOff>50800</xdr:rowOff>
    </xdr:from>
    <xdr:to>
      <xdr:col>21</xdr:col>
      <xdr:colOff>12700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3D7F59-4C1C-7893-FEB7-5957B712A1AC}"/>
            </a:ext>
          </a:extLst>
        </xdr:cNvPr>
        <xdr:cNvSpPr txBox="1"/>
      </xdr:nvSpPr>
      <xdr:spPr>
        <a:xfrm>
          <a:off x="14001750" y="50800"/>
          <a:ext cx="4298950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0689B2-512E-3C49-8880-B70AF378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19AE96-108B-4741-82CF-71B6F04A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Budget+Tracking+excel+17719+fr&amp;lpa=ic+Project+Portfolio+Budget+Tracking+excel+17719+fr" TargetMode="External"/><Relationship Id="rId1" Type="http://schemas.openxmlformats.org/officeDocument/2006/relationships/hyperlink" Target="https://bit.ly/3B36D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086"/>
  <sheetViews>
    <sheetView showGridLines="0" tabSelected="1" zoomScaleNormal="100" workbookViewId="0">
      <pane ySplit="1" topLeftCell="A2" activePane="bottomLeft" state="frozen"/>
      <selection pane="bottomLeft" activeCell="B30" sqref="B30:U30"/>
    </sheetView>
  </sheetViews>
  <sheetFormatPr baseColWidth="10" defaultColWidth="11" defaultRowHeight="16"/>
  <cols>
    <col min="1" max="1" width="3.33203125" customWidth="1"/>
    <col min="2" max="2" width="8" customWidth="1"/>
    <col min="3" max="3" width="15.83203125" customWidth="1"/>
    <col min="4" max="4" width="16.5" customWidth="1"/>
    <col min="5" max="7" width="11.83203125" customWidth="1"/>
    <col min="8" max="8" width="8.83203125" style="29" customWidth="1"/>
    <col min="9" max="9" width="9.83203125" customWidth="1"/>
    <col min="10" max="10" width="14" customWidth="1"/>
    <col min="11" max="11" width="8.83203125" customWidth="1"/>
    <col min="12" max="12" width="9.83203125" customWidth="1"/>
    <col min="13" max="13" width="16" customWidth="1"/>
    <col min="14" max="14" width="12.6640625" customWidth="1"/>
    <col min="15" max="15" width="13.6640625" customWidth="1"/>
    <col min="16" max="17" width="10.83203125" customWidth="1"/>
    <col min="18" max="18" width="11.83203125" customWidth="1"/>
    <col min="19" max="21" width="12.83203125" customWidth="1"/>
    <col min="22" max="22" width="100.83203125" customWidth="1"/>
    <col min="23" max="23" width="3.33203125" customWidth="1"/>
    <col min="24" max="24" width="12.83203125" style="8" customWidth="1"/>
  </cols>
  <sheetData>
    <row r="1" spans="1:117" s="67" customFormat="1" ht="50" customHeight="1">
      <c r="A1" s="60"/>
      <c r="B1" s="61" t="s">
        <v>42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" customHeight="1">
      <c r="A2" s="11"/>
      <c r="B2" s="33"/>
      <c r="C2" s="33"/>
      <c r="D2" s="33"/>
      <c r="E2" s="33"/>
      <c r="F2" s="33"/>
      <c r="G2" s="94"/>
      <c r="H2" s="91" t="s">
        <v>10</v>
      </c>
      <c r="I2" s="70"/>
      <c r="J2" s="71"/>
      <c r="K2" s="72" t="s">
        <v>11</v>
      </c>
      <c r="L2" s="73"/>
      <c r="M2" s="74"/>
      <c r="N2" s="75" t="s">
        <v>12</v>
      </c>
      <c r="O2" s="76"/>
      <c r="P2" s="69"/>
      <c r="Q2" s="76"/>
      <c r="R2" s="77"/>
      <c r="S2" s="104" t="s">
        <v>13</v>
      </c>
      <c r="T2" s="105"/>
      <c r="U2" s="78" t="s">
        <v>14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5" customHeight="1">
      <c r="A3" s="11"/>
      <c r="B3" s="79" t="s">
        <v>15</v>
      </c>
      <c r="C3" s="79" t="s">
        <v>1</v>
      </c>
      <c r="D3" s="79" t="s">
        <v>16</v>
      </c>
      <c r="E3" s="87" t="s">
        <v>17</v>
      </c>
      <c r="F3" s="82" t="s">
        <v>18</v>
      </c>
      <c r="G3" s="95" t="s">
        <v>19</v>
      </c>
      <c r="H3" s="82" t="s">
        <v>20</v>
      </c>
      <c r="I3" s="80" t="s">
        <v>21</v>
      </c>
      <c r="J3" s="81" t="s">
        <v>22</v>
      </c>
      <c r="K3" s="82" t="s">
        <v>23</v>
      </c>
      <c r="L3" s="80" t="s">
        <v>24</v>
      </c>
      <c r="M3" s="81" t="s">
        <v>25</v>
      </c>
      <c r="N3" s="82" t="s">
        <v>26</v>
      </c>
      <c r="O3" s="79" t="s">
        <v>45</v>
      </c>
      <c r="P3" s="79" t="s">
        <v>27</v>
      </c>
      <c r="Q3" s="83" t="s">
        <v>28</v>
      </c>
      <c r="R3" s="81" t="s">
        <v>29</v>
      </c>
      <c r="S3" s="107" t="s">
        <v>0</v>
      </c>
      <c r="T3" s="106" t="s">
        <v>30</v>
      </c>
      <c r="U3" s="111" t="s">
        <v>46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" customHeight="1">
      <c r="A4" s="11"/>
      <c r="B4" s="102" t="s">
        <v>6</v>
      </c>
      <c r="C4" s="26" t="s">
        <v>31</v>
      </c>
      <c r="D4" s="26"/>
      <c r="E4" s="88"/>
      <c r="F4" s="84"/>
      <c r="G4" s="96"/>
      <c r="H4" s="92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" customHeight="1">
      <c r="A5" s="11"/>
      <c r="B5" s="103">
        <v>1.1000000000000001</v>
      </c>
      <c r="C5" s="57" t="s">
        <v>32</v>
      </c>
      <c r="D5" s="58" t="s">
        <v>37</v>
      </c>
      <c r="E5" s="89"/>
      <c r="F5" s="86"/>
      <c r="G5" s="98"/>
      <c r="H5" s="99">
        <v>5</v>
      </c>
      <c r="I5" s="43">
        <v>50</v>
      </c>
      <c r="J5" s="44">
        <f>IFERROR(H5*I5,"")</f>
        <v>250</v>
      </c>
      <c r="K5" s="100">
        <v>5000</v>
      </c>
      <c r="L5" s="43">
        <v>0.03</v>
      </c>
      <c r="M5" s="44">
        <f>IFERROR(K5*L5,"")</f>
        <v>150</v>
      </c>
      <c r="N5" s="35"/>
      <c r="O5" s="24"/>
      <c r="P5" s="23"/>
      <c r="Q5" s="40"/>
      <c r="R5" s="44">
        <f>SUM(N5:Q5)</f>
        <v>0</v>
      </c>
      <c r="S5" s="59">
        <v>800</v>
      </c>
      <c r="T5" s="46">
        <f>J5+M5+R5</f>
        <v>400</v>
      </c>
      <c r="U5" s="48">
        <f>S5-T5</f>
        <v>400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" customHeight="1">
      <c r="A6" s="11"/>
      <c r="B6" s="103">
        <v>1.2</v>
      </c>
      <c r="C6" s="57" t="s">
        <v>32</v>
      </c>
      <c r="D6" s="58" t="s">
        <v>38</v>
      </c>
      <c r="E6" s="89"/>
      <c r="F6" s="86"/>
      <c r="G6" s="98"/>
      <c r="H6" s="99">
        <v>25</v>
      </c>
      <c r="I6" s="43">
        <v>35</v>
      </c>
      <c r="J6" s="44">
        <f t="shared" ref="J6:J13" si="0">IFERROR(H6*I6,"")</f>
        <v>875</v>
      </c>
      <c r="K6" s="100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>
        <v>1000</v>
      </c>
      <c r="T6" s="46">
        <f t="shared" ref="T6:T13" si="3">J6+M6+R6</f>
        <v>875</v>
      </c>
      <c r="U6" s="48">
        <f t="shared" ref="U6:U13" si="4">S6-T6</f>
        <v>125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" customHeight="1">
      <c r="A7" s="11"/>
      <c r="B7" s="103">
        <v>1.3</v>
      </c>
      <c r="C7" s="57" t="s">
        <v>32</v>
      </c>
      <c r="D7" s="21" t="s">
        <v>39</v>
      </c>
      <c r="E7" s="89"/>
      <c r="F7" s="86"/>
      <c r="G7" s="98"/>
      <c r="H7" s="99">
        <v>40</v>
      </c>
      <c r="I7" s="43">
        <v>75</v>
      </c>
      <c r="J7" s="44">
        <f t="shared" si="0"/>
        <v>3000</v>
      </c>
      <c r="K7" s="100">
        <v>1</v>
      </c>
      <c r="L7" s="43">
        <v>2600</v>
      </c>
      <c r="M7" s="44">
        <f t="shared" si="1"/>
        <v>2600</v>
      </c>
      <c r="N7" s="35"/>
      <c r="O7" s="24"/>
      <c r="P7" s="23"/>
      <c r="Q7" s="40"/>
      <c r="R7" s="44">
        <f t="shared" si="2"/>
        <v>0</v>
      </c>
      <c r="S7" s="59">
        <v>6000</v>
      </c>
      <c r="T7" s="46">
        <f t="shared" si="3"/>
        <v>5600</v>
      </c>
      <c r="U7" s="48">
        <f t="shared" si="4"/>
        <v>400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" customHeight="1">
      <c r="A8" s="11"/>
      <c r="B8" s="103" t="s">
        <v>2</v>
      </c>
      <c r="C8" s="101" t="s">
        <v>33</v>
      </c>
      <c r="D8" s="58" t="s">
        <v>40</v>
      </c>
      <c r="E8" s="89"/>
      <c r="F8" s="86"/>
      <c r="G8" s="98"/>
      <c r="H8" s="99"/>
      <c r="I8" s="43"/>
      <c r="J8" s="44">
        <f>IFERROR(H8*I8,"")</f>
        <v>0</v>
      </c>
      <c r="K8" s="100"/>
      <c r="L8" s="43"/>
      <c r="M8" s="44">
        <f t="shared" si="1"/>
        <v>0</v>
      </c>
      <c r="N8" s="36"/>
      <c r="O8" s="25">
        <v>5200</v>
      </c>
      <c r="P8" s="23"/>
      <c r="Q8" s="41"/>
      <c r="R8" s="44">
        <f t="shared" si="2"/>
        <v>5200</v>
      </c>
      <c r="S8" s="59">
        <v>5000</v>
      </c>
      <c r="T8" s="46">
        <f t="shared" si="3"/>
        <v>5200</v>
      </c>
      <c r="U8" s="48">
        <f t="shared" si="4"/>
        <v>-200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" customHeight="1">
      <c r="A9" s="11"/>
      <c r="B9" s="103" t="s">
        <v>3</v>
      </c>
      <c r="C9" s="101" t="s">
        <v>33</v>
      </c>
      <c r="D9" s="58" t="s">
        <v>41</v>
      </c>
      <c r="E9" s="89"/>
      <c r="F9" s="86"/>
      <c r="G9" s="98"/>
      <c r="H9" s="99"/>
      <c r="I9" s="43"/>
      <c r="J9" s="44">
        <f t="shared" si="0"/>
        <v>0</v>
      </c>
      <c r="K9" s="100"/>
      <c r="L9" s="43"/>
      <c r="M9" s="44">
        <f t="shared" si="1"/>
        <v>0</v>
      </c>
      <c r="N9" s="36"/>
      <c r="O9" s="25"/>
      <c r="P9" s="23">
        <v>4000</v>
      </c>
      <c r="Q9" s="41"/>
      <c r="R9" s="44">
        <f t="shared" si="2"/>
        <v>4000</v>
      </c>
      <c r="S9" s="59">
        <v>4000</v>
      </c>
      <c r="T9" s="46">
        <f t="shared" si="3"/>
        <v>4000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" customHeight="1">
      <c r="A10" s="11"/>
      <c r="B10" s="103" t="s">
        <v>4</v>
      </c>
      <c r="C10" s="101" t="s">
        <v>33</v>
      </c>
      <c r="D10" s="58" t="s">
        <v>38</v>
      </c>
      <c r="E10" s="89"/>
      <c r="F10" s="86"/>
      <c r="G10" s="98"/>
      <c r="H10" s="99"/>
      <c r="I10" s="43"/>
      <c r="J10" s="44">
        <f t="shared" si="0"/>
        <v>0</v>
      </c>
      <c r="K10" s="100"/>
      <c r="L10" s="43"/>
      <c r="M10" s="44">
        <f t="shared" si="1"/>
        <v>0</v>
      </c>
      <c r="N10" s="36"/>
      <c r="O10" s="25"/>
      <c r="P10" s="23"/>
      <c r="Q10" s="41">
        <v>1600</v>
      </c>
      <c r="R10" s="44">
        <f t="shared" si="2"/>
        <v>1600</v>
      </c>
      <c r="S10" s="59">
        <v>500</v>
      </c>
      <c r="T10" s="46">
        <f t="shared" si="3"/>
        <v>1600</v>
      </c>
      <c r="U10" s="48">
        <f t="shared" si="4"/>
        <v>-1100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" customHeight="1">
      <c r="A11" s="11"/>
      <c r="B11" s="103" t="s">
        <v>5</v>
      </c>
      <c r="C11" s="101" t="s">
        <v>33</v>
      </c>
      <c r="D11" s="58" t="s">
        <v>38</v>
      </c>
      <c r="E11" s="89"/>
      <c r="F11" s="86"/>
      <c r="G11" s="98"/>
      <c r="H11" s="99"/>
      <c r="I11" s="43"/>
      <c r="J11" s="44">
        <f t="shared" si="0"/>
        <v>0</v>
      </c>
      <c r="K11" s="100"/>
      <c r="L11" s="43"/>
      <c r="M11" s="44">
        <f t="shared" si="1"/>
        <v>0</v>
      </c>
      <c r="N11" s="36"/>
      <c r="O11" s="25">
        <v>3200</v>
      </c>
      <c r="P11" s="23"/>
      <c r="Q11" s="41"/>
      <c r="R11" s="44">
        <f t="shared" si="2"/>
        <v>3200</v>
      </c>
      <c r="S11" s="59">
        <v>2500</v>
      </c>
      <c r="T11" s="46">
        <f t="shared" si="3"/>
        <v>3200</v>
      </c>
      <c r="U11" s="48">
        <f t="shared" si="4"/>
        <v>-700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" customHeight="1">
      <c r="A12" s="11"/>
      <c r="B12" s="103">
        <v>1.4</v>
      </c>
      <c r="C12" s="57" t="s">
        <v>32</v>
      </c>
      <c r="D12" s="58" t="s">
        <v>38</v>
      </c>
      <c r="E12" s="89"/>
      <c r="F12" s="86"/>
      <c r="G12" s="98"/>
      <c r="H12" s="99"/>
      <c r="I12" s="43"/>
      <c r="J12" s="44">
        <f t="shared" si="0"/>
        <v>0</v>
      </c>
      <c r="K12" s="100">
        <v>5</v>
      </c>
      <c r="L12" s="43">
        <v>350</v>
      </c>
      <c r="M12" s="44">
        <f t="shared" si="1"/>
        <v>1750</v>
      </c>
      <c r="N12" s="35"/>
      <c r="O12" s="24"/>
      <c r="P12" s="23"/>
      <c r="Q12" s="40"/>
      <c r="R12" s="44">
        <f t="shared" si="2"/>
        <v>0</v>
      </c>
      <c r="S12" s="59">
        <v>1500</v>
      </c>
      <c r="T12" s="46">
        <f t="shared" si="3"/>
        <v>1750</v>
      </c>
      <c r="U12" s="48">
        <f t="shared" si="4"/>
        <v>-250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" customHeight="1">
      <c r="A13" s="11"/>
      <c r="B13" s="103">
        <v>1.5</v>
      </c>
      <c r="C13" s="57" t="s">
        <v>32</v>
      </c>
      <c r="D13" s="58" t="s">
        <v>37</v>
      </c>
      <c r="E13" s="89"/>
      <c r="F13" s="86"/>
      <c r="G13" s="98"/>
      <c r="H13" s="99">
        <v>17</v>
      </c>
      <c r="I13" s="43">
        <v>85</v>
      </c>
      <c r="J13" s="44">
        <f t="shared" si="0"/>
        <v>1445</v>
      </c>
      <c r="K13" s="100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>
        <v>2000</v>
      </c>
      <c r="T13" s="46">
        <f t="shared" si="3"/>
        <v>1445</v>
      </c>
      <c r="U13" s="48">
        <f t="shared" si="4"/>
        <v>555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" customHeight="1">
      <c r="A14" s="11"/>
      <c r="B14" s="49"/>
      <c r="C14" s="49"/>
      <c r="D14" s="49"/>
      <c r="E14" s="90"/>
      <c r="F14" s="85"/>
      <c r="G14" s="97"/>
      <c r="H14" s="93"/>
      <c r="I14" s="50"/>
      <c r="J14" s="51">
        <f>SUM(J5:J13)</f>
        <v>5570</v>
      </c>
      <c r="K14" s="52"/>
      <c r="L14" s="50"/>
      <c r="M14" s="51">
        <f t="shared" ref="M14:S14" si="5">SUM(M5:M13)</f>
        <v>4500</v>
      </c>
      <c r="N14" s="53">
        <f t="shared" si="5"/>
        <v>0</v>
      </c>
      <c r="O14" s="54">
        <f t="shared" si="5"/>
        <v>8400</v>
      </c>
      <c r="P14" s="55">
        <f t="shared" si="5"/>
        <v>4000</v>
      </c>
      <c r="Q14" s="56">
        <f t="shared" si="5"/>
        <v>1600</v>
      </c>
      <c r="R14" s="51">
        <f t="shared" si="5"/>
        <v>14000</v>
      </c>
      <c r="S14" s="108">
        <f t="shared" si="5"/>
        <v>23300</v>
      </c>
      <c r="T14" s="109">
        <f>SUM(I14:Q14)</f>
        <v>24070</v>
      </c>
      <c r="U14" s="110">
        <f>S14-T14</f>
        <v>-770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" customHeight="1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" customHeight="1">
      <c r="A16" s="11"/>
      <c r="B16" s="33"/>
      <c r="C16" s="33"/>
      <c r="D16" s="33"/>
      <c r="E16" s="33"/>
      <c r="F16" s="33"/>
      <c r="G16" s="94"/>
      <c r="H16" s="91" t="s">
        <v>10</v>
      </c>
      <c r="I16" s="70"/>
      <c r="J16" s="71"/>
      <c r="K16" s="72" t="s">
        <v>11</v>
      </c>
      <c r="L16" s="73"/>
      <c r="M16" s="74"/>
      <c r="N16" s="75" t="s">
        <v>12</v>
      </c>
      <c r="O16" s="76"/>
      <c r="P16" s="69"/>
      <c r="Q16" s="76"/>
      <c r="R16" s="77"/>
      <c r="S16" s="104" t="s">
        <v>13</v>
      </c>
      <c r="T16" s="105"/>
      <c r="U16" s="78" t="s">
        <v>14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5" customHeight="1">
      <c r="A17" s="11"/>
      <c r="B17" s="79" t="s">
        <v>15</v>
      </c>
      <c r="C17" s="79" t="s">
        <v>1</v>
      </c>
      <c r="D17" s="79" t="s">
        <v>16</v>
      </c>
      <c r="E17" s="87" t="s">
        <v>17</v>
      </c>
      <c r="F17" s="82" t="s">
        <v>18</v>
      </c>
      <c r="G17" s="95" t="s">
        <v>19</v>
      </c>
      <c r="H17" s="82" t="s">
        <v>20</v>
      </c>
      <c r="I17" s="80" t="s">
        <v>21</v>
      </c>
      <c r="J17" s="81" t="s">
        <v>22</v>
      </c>
      <c r="K17" s="82" t="s">
        <v>23</v>
      </c>
      <c r="L17" s="80" t="s">
        <v>24</v>
      </c>
      <c r="M17" s="81" t="s">
        <v>25</v>
      </c>
      <c r="N17" s="82" t="s">
        <v>26</v>
      </c>
      <c r="O17" s="79" t="s">
        <v>45</v>
      </c>
      <c r="P17" s="79" t="s">
        <v>27</v>
      </c>
      <c r="Q17" s="83" t="s">
        <v>28</v>
      </c>
      <c r="R17" s="81" t="s">
        <v>29</v>
      </c>
      <c r="S17" s="107" t="s">
        <v>0</v>
      </c>
      <c r="T17" s="106" t="s">
        <v>43</v>
      </c>
      <c r="U17" s="111" t="s">
        <v>46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" customHeight="1">
      <c r="A18" s="11"/>
      <c r="B18" s="102" t="s">
        <v>7</v>
      </c>
      <c r="C18" s="26" t="s">
        <v>35</v>
      </c>
      <c r="D18" s="26"/>
      <c r="E18" s="88"/>
      <c r="F18" s="84"/>
      <c r="G18" s="96"/>
      <c r="H18" s="92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" customHeight="1">
      <c r="A19" s="11"/>
      <c r="B19" s="103">
        <v>2.1</v>
      </c>
      <c r="C19" s="57" t="s">
        <v>32</v>
      </c>
      <c r="D19" s="58" t="s">
        <v>39</v>
      </c>
      <c r="E19" s="89"/>
      <c r="F19" s="86"/>
      <c r="G19" s="98"/>
      <c r="H19" s="99"/>
      <c r="I19" s="43"/>
      <c r="J19" s="44">
        <f>IFERROR(H19*I19,"")</f>
        <v>0</v>
      </c>
      <c r="K19" s="100">
        <v>15</v>
      </c>
      <c r="L19" s="43">
        <v>480</v>
      </c>
      <c r="M19" s="44">
        <f>IFERROR(K19*L19,"")</f>
        <v>7200</v>
      </c>
      <c r="N19" s="35"/>
      <c r="O19" s="24"/>
      <c r="P19" s="23"/>
      <c r="Q19" s="40"/>
      <c r="R19" s="44">
        <f>SUM(N19:Q19)</f>
        <v>0</v>
      </c>
      <c r="S19" s="59">
        <v>8500</v>
      </c>
      <c r="T19" s="46">
        <f>J19+M19+R19</f>
        <v>7200</v>
      </c>
      <c r="U19" s="48">
        <f>S19-T19</f>
        <v>1300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" customHeight="1">
      <c r="A20" s="11"/>
      <c r="B20" s="103">
        <v>2.2000000000000002</v>
      </c>
      <c r="C20" s="57" t="s">
        <v>32</v>
      </c>
      <c r="D20" s="58" t="s">
        <v>40</v>
      </c>
      <c r="E20" s="89"/>
      <c r="F20" s="86"/>
      <c r="G20" s="98"/>
      <c r="H20" s="99"/>
      <c r="I20" s="43"/>
      <c r="J20" s="44">
        <f t="shared" ref="J20:J21" si="6">IFERROR(H20*I20,"")</f>
        <v>0</v>
      </c>
      <c r="K20" s="100"/>
      <c r="L20" s="43"/>
      <c r="M20" s="44">
        <f t="shared" ref="M20:M27" si="7">IFERROR(K20*L20,"")</f>
        <v>0</v>
      </c>
      <c r="N20" s="35">
        <v>1800</v>
      </c>
      <c r="O20" s="24"/>
      <c r="P20" s="23"/>
      <c r="Q20" s="40"/>
      <c r="R20" s="44">
        <f t="shared" ref="R20:R27" si="8">SUM(N20:Q20)</f>
        <v>1800</v>
      </c>
      <c r="S20" s="59">
        <v>2200</v>
      </c>
      <c r="T20" s="46">
        <f t="shared" ref="T20:T27" si="9">J20+M20+R20</f>
        <v>1800</v>
      </c>
      <c r="U20" s="48">
        <f t="shared" ref="U20:U27" si="10">S20-T20</f>
        <v>400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" customHeight="1">
      <c r="A21" s="11"/>
      <c r="B21" s="103">
        <v>2.2999999999999998</v>
      </c>
      <c r="C21" s="57" t="s">
        <v>32</v>
      </c>
      <c r="D21" s="21" t="s">
        <v>41</v>
      </c>
      <c r="E21" s="89"/>
      <c r="F21" s="86"/>
      <c r="G21" s="98"/>
      <c r="H21" s="99">
        <v>72</v>
      </c>
      <c r="I21" s="43">
        <v>150</v>
      </c>
      <c r="J21" s="44">
        <f t="shared" si="6"/>
        <v>10800</v>
      </c>
      <c r="K21" s="100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>
        <v>14000</v>
      </c>
      <c r="T21" s="46">
        <f t="shared" si="9"/>
        <v>10800</v>
      </c>
      <c r="U21" s="48">
        <f t="shared" si="10"/>
        <v>3200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" customHeight="1">
      <c r="A22" s="11"/>
      <c r="B22" s="103">
        <v>2.4</v>
      </c>
      <c r="C22" s="57" t="s">
        <v>32</v>
      </c>
      <c r="D22" s="58" t="s">
        <v>38</v>
      </c>
      <c r="E22" s="89"/>
      <c r="F22" s="86"/>
      <c r="G22" s="98"/>
      <c r="H22" s="99"/>
      <c r="I22" s="43"/>
      <c r="J22" s="44">
        <f>IFERROR(H22*I22,"")</f>
        <v>0</v>
      </c>
      <c r="K22" s="100"/>
      <c r="L22" s="43"/>
      <c r="M22" s="44">
        <f t="shared" si="7"/>
        <v>0</v>
      </c>
      <c r="N22" s="36"/>
      <c r="O22" s="25"/>
      <c r="P22" s="23"/>
      <c r="Q22" s="41">
        <v>1650</v>
      </c>
      <c r="R22" s="44">
        <f t="shared" si="8"/>
        <v>1650</v>
      </c>
      <c r="S22" s="59">
        <v>2000</v>
      </c>
      <c r="T22" s="46">
        <f t="shared" si="9"/>
        <v>1650</v>
      </c>
      <c r="U22" s="48">
        <f t="shared" si="10"/>
        <v>350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" customHeight="1">
      <c r="A23" s="11"/>
      <c r="B23" s="103">
        <v>2.5</v>
      </c>
      <c r="C23" s="57" t="s">
        <v>32</v>
      </c>
      <c r="D23" s="58" t="s">
        <v>37</v>
      </c>
      <c r="E23" s="89"/>
      <c r="F23" s="86"/>
      <c r="G23" s="98"/>
      <c r="H23" s="99"/>
      <c r="I23" s="43"/>
      <c r="J23" s="44">
        <f t="shared" ref="J23:J27" si="11">IFERROR(H23*I23,"")</f>
        <v>0</v>
      </c>
      <c r="K23" s="100">
        <v>2</v>
      </c>
      <c r="L23" s="43">
        <v>8000</v>
      </c>
      <c r="M23" s="44">
        <f t="shared" si="7"/>
        <v>16000</v>
      </c>
      <c r="N23" s="36"/>
      <c r="O23" s="25"/>
      <c r="P23" s="23"/>
      <c r="Q23" s="41"/>
      <c r="R23" s="44">
        <f t="shared" si="8"/>
        <v>0</v>
      </c>
      <c r="S23" s="59">
        <v>10000</v>
      </c>
      <c r="T23" s="46">
        <f t="shared" si="9"/>
        <v>16000</v>
      </c>
      <c r="U23" s="48">
        <f t="shared" si="10"/>
        <v>-6000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" customHeight="1">
      <c r="A24" s="11"/>
      <c r="B24" s="103">
        <v>2.6</v>
      </c>
      <c r="C24" s="57" t="s">
        <v>32</v>
      </c>
      <c r="D24" s="58" t="s">
        <v>37</v>
      </c>
      <c r="E24" s="89"/>
      <c r="F24" s="86"/>
      <c r="G24" s="98"/>
      <c r="H24" s="99"/>
      <c r="I24" s="43"/>
      <c r="J24" s="44">
        <f t="shared" si="11"/>
        <v>0</v>
      </c>
      <c r="K24" s="100"/>
      <c r="L24" s="43"/>
      <c r="M24" s="44">
        <f t="shared" si="7"/>
        <v>0</v>
      </c>
      <c r="N24" s="36"/>
      <c r="O24" s="25"/>
      <c r="P24" s="23">
        <v>8600</v>
      </c>
      <c r="Q24" s="41"/>
      <c r="R24" s="44">
        <f t="shared" si="8"/>
        <v>8600</v>
      </c>
      <c r="S24" s="59">
        <v>8600</v>
      </c>
      <c r="T24" s="46">
        <f t="shared" si="9"/>
        <v>8600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" customHeight="1">
      <c r="A25" s="11"/>
      <c r="B25" s="103">
        <v>2.7</v>
      </c>
      <c r="C25" s="57" t="s">
        <v>32</v>
      </c>
      <c r="D25" s="58" t="s">
        <v>37</v>
      </c>
      <c r="E25" s="89"/>
      <c r="F25" s="86"/>
      <c r="G25" s="98"/>
      <c r="H25" s="99">
        <v>40</v>
      </c>
      <c r="I25" s="43">
        <v>50</v>
      </c>
      <c r="J25" s="44">
        <f t="shared" si="11"/>
        <v>2000</v>
      </c>
      <c r="K25" s="100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>
        <v>3000</v>
      </c>
      <c r="T25" s="46">
        <f t="shared" si="9"/>
        <v>2000</v>
      </c>
      <c r="U25" s="48">
        <f t="shared" si="10"/>
        <v>1000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" customHeight="1">
      <c r="A26" s="11"/>
      <c r="B26" s="103">
        <v>2.8</v>
      </c>
      <c r="C26" s="57" t="s">
        <v>32</v>
      </c>
      <c r="D26" s="58" t="s">
        <v>37</v>
      </c>
      <c r="E26" s="89"/>
      <c r="F26" s="86"/>
      <c r="G26" s="98"/>
      <c r="H26" s="99">
        <v>160</v>
      </c>
      <c r="I26" s="43">
        <v>40</v>
      </c>
      <c r="J26" s="44">
        <f t="shared" si="11"/>
        <v>6400</v>
      </c>
      <c r="K26" s="100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>
        <v>7500</v>
      </c>
      <c r="T26" s="46">
        <f t="shared" si="9"/>
        <v>6400</v>
      </c>
      <c r="U26" s="48">
        <f t="shared" si="10"/>
        <v>1100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" customHeight="1">
      <c r="A27" s="11"/>
      <c r="B27" s="103">
        <v>2.9</v>
      </c>
      <c r="C27" s="57" t="s">
        <v>32</v>
      </c>
      <c r="D27" s="58" t="s">
        <v>37</v>
      </c>
      <c r="E27" s="89"/>
      <c r="F27" s="86"/>
      <c r="G27" s="98"/>
      <c r="H27" s="99"/>
      <c r="I27" s="43"/>
      <c r="J27" s="44">
        <f t="shared" si="11"/>
        <v>0</v>
      </c>
      <c r="K27" s="100"/>
      <c r="L27" s="43"/>
      <c r="M27" s="44">
        <f t="shared" si="7"/>
        <v>0</v>
      </c>
      <c r="N27" s="35"/>
      <c r="O27" s="24">
        <v>14000</v>
      </c>
      <c r="P27" s="23"/>
      <c r="Q27" s="40"/>
      <c r="R27" s="44">
        <f t="shared" si="8"/>
        <v>14000</v>
      </c>
      <c r="S27" s="59">
        <v>18000</v>
      </c>
      <c r="T27" s="46">
        <f t="shared" si="9"/>
        <v>14000</v>
      </c>
      <c r="U27" s="48">
        <f t="shared" si="10"/>
        <v>4000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" customHeight="1">
      <c r="A28" s="11"/>
      <c r="B28" s="49"/>
      <c r="C28" s="49"/>
      <c r="D28" s="49"/>
      <c r="E28" s="90"/>
      <c r="F28" s="85"/>
      <c r="G28" s="97"/>
      <c r="H28" s="93"/>
      <c r="I28" s="50"/>
      <c r="J28" s="51">
        <f>SUM(J19:J27)</f>
        <v>19200</v>
      </c>
      <c r="K28" s="52"/>
      <c r="L28" s="50"/>
      <c r="M28" s="51">
        <f t="shared" ref="M28:S28" si="12">SUM(M19:M27)</f>
        <v>23200</v>
      </c>
      <c r="N28" s="53">
        <f t="shared" si="12"/>
        <v>1800</v>
      </c>
      <c r="O28" s="54">
        <f t="shared" si="12"/>
        <v>14000</v>
      </c>
      <c r="P28" s="55">
        <f t="shared" si="12"/>
        <v>8600</v>
      </c>
      <c r="Q28" s="56">
        <f t="shared" si="12"/>
        <v>1650</v>
      </c>
      <c r="R28" s="51">
        <f t="shared" si="12"/>
        <v>26050</v>
      </c>
      <c r="S28" s="108">
        <f t="shared" si="12"/>
        <v>73800</v>
      </c>
      <c r="T28" s="109">
        <f>SUM(I28:Q28)</f>
        <v>68450</v>
      </c>
      <c r="U28" s="110">
        <f>S28-T28</f>
        <v>5350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 ht="50" customHeight="1">
      <c r="B30" s="112" t="s">
        <v>44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113"/>
      <c r="P30" s="113"/>
      <c r="Q30" s="113"/>
      <c r="R30" s="113"/>
      <c r="S30" s="113"/>
      <c r="T30" s="113"/>
      <c r="U30" s="113"/>
      <c r="X30"/>
    </row>
    <row r="31" spans="1:33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6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79" t="s">
        <v>36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 ht="28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9" t="s">
        <v>37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38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0" t="s">
        <v>39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1" t="s">
        <v>40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2" t="s">
        <v>41</v>
      </c>
      <c r="Y45" s="1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1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7"/>
      <c r="Y96" s="1"/>
      <c r="Z96" s="1"/>
      <c r="AA96" s="1"/>
      <c r="AB96" s="1"/>
      <c r="AC96" s="1"/>
      <c r="AD96" s="1"/>
      <c r="AE96" s="1"/>
      <c r="AF96" s="1"/>
      <c r="AG96" s="1"/>
    </row>
    <row r="97" spans="1:24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>
      <c r="A439" s="1"/>
      <c r="B439" s="1"/>
      <c r="C439" s="1"/>
      <c r="D439" s="1"/>
      <c r="E439" s="1"/>
      <c r="F439" s="1"/>
      <c r="G439" s="1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W439" s="1"/>
      <c r="X439" s="7"/>
    </row>
    <row r="440" spans="1:24">
      <c r="X440" s="7"/>
    </row>
    <row r="441" spans="1:24">
      <c r="X441" s="7"/>
    </row>
    <row r="442" spans="1:24">
      <c r="X442" s="7"/>
    </row>
    <row r="443" spans="1:24">
      <c r="X443" s="7"/>
    </row>
    <row r="444" spans="1:24">
      <c r="X444" s="7"/>
    </row>
    <row r="445" spans="1:24">
      <c r="X445" s="7"/>
    </row>
    <row r="446" spans="1:24">
      <c r="X446" s="7"/>
    </row>
    <row r="447" spans="1:24">
      <c r="X447" s="7"/>
    </row>
    <row r="448" spans="1:24">
      <c r="X448" s="7"/>
    </row>
    <row r="449" spans="24:24">
      <c r="X449" s="7"/>
    </row>
    <row r="450" spans="24:24">
      <c r="X450" s="7"/>
    </row>
    <row r="451" spans="24:24">
      <c r="X451" s="7"/>
    </row>
    <row r="452" spans="24:24">
      <c r="X452" s="7"/>
    </row>
    <row r="453" spans="24:24">
      <c r="X453" s="7"/>
    </row>
    <row r="454" spans="24:24">
      <c r="X454" s="7"/>
    </row>
    <row r="455" spans="24:24">
      <c r="X455" s="7"/>
    </row>
    <row r="456" spans="24:24">
      <c r="X456" s="7"/>
    </row>
    <row r="457" spans="24:24">
      <c r="X457" s="7"/>
    </row>
    <row r="458" spans="24:24">
      <c r="X458" s="7"/>
    </row>
    <row r="459" spans="24:24">
      <c r="X459" s="7"/>
    </row>
    <row r="460" spans="24:24">
      <c r="X460" s="7"/>
    </row>
    <row r="461" spans="24:24">
      <c r="X461" s="7"/>
    </row>
    <row r="462" spans="24:24">
      <c r="X462" s="7"/>
    </row>
    <row r="463" spans="24:24">
      <c r="X463" s="7"/>
    </row>
    <row r="464" spans="24:24">
      <c r="X464" s="7"/>
    </row>
    <row r="465" spans="24:24">
      <c r="X465" s="7"/>
    </row>
    <row r="466" spans="24:24">
      <c r="X466" s="7"/>
    </row>
    <row r="467" spans="24:24">
      <c r="X467" s="7"/>
    </row>
    <row r="468" spans="24:24">
      <c r="X468" s="7"/>
    </row>
    <row r="469" spans="24:24">
      <c r="X469" s="7"/>
    </row>
    <row r="470" spans="24:24">
      <c r="X470" s="7"/>
    </row>
    <row r="471" spans="24:24">
      <c r="X471" s="7"/>
    </row>
    <row r="472" spans="24:24">
      <c r="X472" s="7"/>
    </row>
    <row r="473" spans="24:24">
      <c r="X473" s="7"/>
    </row>
    <row r="474" spans="24:24">
      <c r="X474" s="7"/>
    </row>
    <row r="475" spans="24:24">
      <c r="X475" s="7"/>
    </row>
    <row r="476" spans="24:24">
      <c r="X476" s="7"/>
    </row>
    <row r="477" spans="24:24">
      <c r="X477" s="7"/>
    </row>
    <row r="478" spans="24:24">
      <c r="X478" s="7"/>
    </row>
    <row r="479" spans="24:24">
      <c r="X479" s="7"/>
    </row>
    <row r="480" spans="24:24">
      <c r="X480" s="7"/>
    </row>
    <row r="481" spans="24:24">
      <c r="X481" s="7"/>
    </row>
    <row r="482" spans="24:24">
      <c r="X482" s="7"/>
    </row>
    <row r="483" spans="24:24">
      <c r="X483" s="7"/>
    </row>
    <row r="484" spans="24:24">
      <c r="X484" s="7"/>
    </row>
    <row r="485" spans="24:24">
      <c r="X485" s="7"/>
    </row>
    <row r="486" spans="24:24">
      <c r="X486" s="7"/>
    </row>
    <row r="487" spans="24:24">
      <c r="X487" s="7"/>
    </row>
    <row r="488" spans="24:24">
      <c r="X488" s="7"/>
    </row>
    <row r="489" spans="24:24">
      <c r="X489" s="7"/>
    </row>
    <row r="490" spans="24:24">
      <c r="X490" s="7"/>
    </row>
    <row r="491" spans="24:24">
      <c r="X491" s="7"/>
    </row>
    <row r="492" spans="24:24">
      <c r="X492" s="7"/>
    </row>
    <row r="493" spans="24:24">
      <c r="X493" s="7"/>
    </row>
    <row r="494" spans="24:24">
      <c r="X494" s="7"/>
    </row>
    <row r="495" spans="24:24">
      <c r="X495" s="7"/>
    </row>
    <row r="496" spans="24:24">
      <c r="X496" s="7"/>
    </row>
    <row r="497" spans="24:24">
      <c r="X497" s="7"/>
    </row>
    <row r="498" spans="24:24">
      <c r="X498" s="7"/>
    </row>
    <row r="499" spans="24:24">
      <c r="X499" s="7"/>
    </row>
    <row r="500" spans="24:24">
      <c r="X500" s="7"/>
    </row>
    <row r="501" spans="24:24">
      <c r="X501" s="7"/>
    </row>
    <row r="502" spans="24:24">
      <c r="X502" s="7"/>
    </row>
    <row r="503" spans="24:24">
      <c r="X503" s="7"/>
    </row>
    <row r="504" spans="24:24">
      <c r="X504" s="7"/>
    </row>
    <row r="505" spans="24:24">
      <c r="X505" s="7"/>
    </row>
    <row r="506" spans="24:24">
      <c r="X506" s="7"/>
    </row>
    <row r="507" spans="24:24">
      <c r="X507" s="7"/>
    </row>
    <row r="508" spans="24:24">
      <c r="X508" s="7"/>
    </row>
    <row r="509" spans="24:24">
      <c r="X509" s="7"/>
    </row>
    <row r="510" spans="24:24">
      <c r="X510" s="7"/>
    </row>
    <row r="511" spans="24:24">
      <c r="X511" s="7"/>
    </row>
    <row r="512" spans="24:24">
      <c r="X512" s="7"/>
    </row>
    <row r="513" spans="24:24">
      <c r="X513" s="7"/>
    </row>
    <row r="514" spans="24:24">
      <c r="X514" s="7"/>
    </row>
    <row r="515" spans="24:24">
      <c r="X515" s="7"/>
    </row>
    <row r="516" spans="24:24">
      <c r="X516" s="7"/>
    </row>
    <row r="517" spans="24:24">
      <c r="X517" s="7"/>
    </row>
    <row r="518" spans="24:24">
      <c r="X518" s="7"/>
    </row>
    <row r="519" spans="24:24">
      <c r="X519" s="7"/>
    </row>
    <row r="520" spans="24:24">
      <c r="X520" s="7"/>
    </row>
    <row r="521" spans="24:24">
      <c r="X521" s="7"/>
    </row>
    <row r="522" spans="24:24">
      <c r="X522" s="7"/>
    </row>
    <row r="523" spans="24:24">
      <c r="X523" s="7"/>
    </row>
    <row r="524" spans="24:24">
      <c r="X524" s="7"/>
    </row>
    <row r="525" spans="24:24">
      <c r="X525" s="7"/>
    </row>
    <row r="526" spans="24:24">
      <c r="X526" s="7"/>
    </row>
    <row r="527" spans="24:24">
      <c r="X527" s="7"/>
    </row>
    <row r="528" spans="24:24">
      <c r="X528" s="7"/>
    </row>
    <row r="529" spans="24:24">
      <c r="X529" s="7"/>
    </row>
    <row r="530" spans="24:24">
      <c r="X530" s="7"/>
    </row>
    <row r="531" spans="24:24">
      <c r="X531" s="7"/>
    </row>
    <row r="532" spans="24:24">
      <c r="X532" s="7"/>
    </row>
    <row r="533" spans="24:24">
      <c r="X533" s="7"/>
    </row>
    <row r="534" spans="24:24">
      <c r="X534" s="7"/>
    </row>
    <row r="535" spans="24:24">
      <c r="X535" s="7"/>
    </row>
    <row r="536" spans="24:24">
      <c r="X536" s="7"/>
    </row>
    <row r="537" spans="24:24">
      <c r="X537" s="7"/>
    </row>
    <row r="538" spans="24:24">
      <c r="X538" s="7"/>
    </row>
    <row r="539" spans="24:24">
      <c r="X539" s="7"/>
    </row>
    <row r="540" spans="24:24">
      <c r="X540" s="7"/>
    </row>
    <row r="541" spans="24:24">
      <c r="X541" s="7"/>
    </row>
    <row r="542" spans="24:24">
      <c r="X542" s="7"/>
    </row>
    <row r="543" spans="24:24">
      <c r="X543" s="7"/>
    </row>
    <row r="544" spans="24:24">
      <c r="X544" s="7"/>
    </row>
    <row r="545" spans="24:24">
      <c r="X545" s="7"/>
    </row>
    <row r="546" spans="24:24">
      <c r="X546" s="7"/>
    </row>
    <row r="547" spans="24:24">
      <c r="X547" s="7"/>
    </row>
    <row r="548" spans="24:24">
      <c r="X548" s="7"/>
    </row>
    <row r="549" spans="24:24">
      <c r="X549" s="7"/>
    </row>
    <row r="550" spans="24:24">
      <c r="X550" s="7"/>
    </row>
    <row r="551" spans="24:24">
      <c r="X551" s="7"/>
    </row>
    <row r="552" spans="24:24">
      <c r="X552" s="7"/>
    </row>
    <row r="553" spans="24:24">
      <c r="X553" s="7"/>
    </row>
    <row r="554" spans="24:24">
      <c r="X554" s="7"/>
    </row>
    <row r="555" spans="24:24">
      <c r="X555" s="7"/>
    </row>
    <row r="556" spans="24:24">
      <c r="X556" s="7"/>
    </row>
    <row r="557" spans="24:24">
      <c r="X557" s="7"/>
    </row>
    <row r="558" spans="24:24">
      <c r="X558" s="7"/>
    </row>
    <row r="559" spans="24:24">
      <c r="X559" s="7"/>
    </row>
    <row r="560" spans="24:24">
      <c r="X560" s="7"/>
    </row>
    <row r="561" spans="24:24">
      <c r="X561" s="7"/>
    </row>
    <row r="562" spans="24:24">
      <c r="X562" s="7"/>
    </row>
    <row r="563" spans="24:24">
      <c r="X563" s="7"/>
    </row>
    <row r="564" spans="24:24">
      <c r="X564" s="7"/>
    </row>
    <row r="565" spans="24:24">
      <c r="X565" s="7"/>
    </row>
    <row r="566" spans="24:24">
      <c r="X566" s="7"/>
    </row>
    <row r="567" spans="24:24">
      <c r="X567" s="7"/>
    </row>
    <row r="568" spans="24:24">
      <c r="X568" s="7"/>
    </row>
    <row r="569" spans="24:24">
      <c r="X569" s="7"/>
    </row>
    <row r="570" spans="24:24">
      <c r="X570" s="7"/>
    </row>
    <row r="571" spans="24:24">
      <c r="X571" s="7"/>
    </row>
    <row r="572" spans="24:24">
      <c r="X572" s="7"/>
    </row>
    <row r="573" spans="24:24">
      <c r="X573" s="7"/>
    </row>
    <row r="574" spans="24:24">
      <c r="X574" s="7"/>
    </row>
    <row r="575" spans="24:24">
      <c r="X575" s="7"/>
    </row>
    <row r="576" spans="24:24">
      <c r="X576" s="7"/>
    </row>
    <row r="577" spans="24:24">
      <c r="X577" s="7"/>
    </row>
    <row r="578" spans="24:24">
      <c r="X578" s="7"/>
    </row>
    <row r="579" spans="24:24">
      <c r="X579" s="7"/>
    </row>
    <row r="580" spans="24:24">
      <c r="X580" s="7"/>
    </row>
    <row r="581" spans="24:24">
      <c r="X581" s="7"/>
    </row>
    <row r="582" spans="24:24">
      <c r="X582" s="7"/>
    </row>
    <row r="583" spans="24:24">
      <c r="X583" s="7"/>
    </row>
    <row r="584" spans="24:24">
      <c r="X584" s="7"/>
    </row>
    <row r="585" spans="24:24">
      <c r="X585" s="7"/>
    </row>
    <row r="586" spans="24:24">
      <c r="X586" s="7"/>
    </row>
    <row r="587" spans="24:24">
      <c r="X587" s="7"/>
    </row>
    <row r="588" spans="24:24">
      <c r="X588" s="7"/>
    </row>
    <row r="589" spans="24:24">
      <c r="X589" s="7"/>
    </row>
    <row r="590" spans="24:24">
      <c r="X590" s="7"/>
    </row>
    <row r="591" spans="24:24">
      <c r="X591" s="7"/>
    </row>
    <row r="592" spans="24:24">
      <c r="X592" s="7"/>
    </row>
    <row r="593" spans="24:24">
      <c r="X593" s="7"/>
    </row>
    <row r="594" spans="24:24">
      <c r="X594" s="7"/>
    </row>
    <row r="595" spans="24:24">
      <c r="X595" s="7"/>
    </row>
    <row r="596" spans="24:24">
      <c r="X596" s="7"/>
    </row>
    <row r="597" spans="24:24">
      <c r="X597" s="7"/>
    </row>
    <row r="598" spans="24:24">
      <c r="X598" s="7"/>
    </row>
    <row r="599" spans="24:24">
      <c r="X599" s="7"/>
    </row>
    <row r="600" spans="24:24">
      <c r="X600" s="7"/>
    </row>
    <row r="601" spans="24:24">
      <c r="X601" s="7"/>
    </row>
    <row r="602" spans="24:24">
      <c r="X602" s="7"/>
    </row>
    <row r="603" spans="24:24">
      <c r="X603" s="7"/>
    </row>
    <row r="604" spans="24:24">
      <c r="X604" s="7"/>
    </row>
    <row r="605" spans="24:24">
      <c r="X605" s="7"/>
    </row>
    <row r="606" spans="24:24">
      <c r="X606" s="7"/>
    </row>
    <row r="607" spans="24:24">
      <c r="X607" s="7"/>
    </row>
    <row r="608" spans="24:24">
      <c r="X608" s="7"/>
    </row>
    <row r="609" spans="24:24">
      <c r="X609" s="7"/>
    </row>
    <row r="610" spans="24:24">
      <c r="X610" s="7"/>
    </row>
    <row r="611" spans="24:24">
      <c r="X611" s="7"/>
    </row>
    <row r="612" spans="24:24">
      <c r="X612" s="7"/>
    </row>
    <row r="613" spans="24:24">
      <c r="X613" s="7"/>
    </row>
    <row r="614" spans="24:24">
      <c r="X614" s="7"/>
    </row>
    <row r="615" spans="24:24">
      <c r="X615" s="7"/>
    </row>
    <row r="616" spans="24:24">
      <c r="X616" s="7"/>
    </row>
    <row r="617" spans="24:24">
      <c r="X617" s="7"/>
    </row>
    <row r="618" spans="24:24">
      <c r="X618" s="7"/>
    </row>
    <row r="619" spans="24:24">
      <c r="X619" s="7"/>
    </row>
    <row r="620" spans="24:24">
      <c r="X620" s="7"/>
    </row>
    <row r="621" spans="24:24">
      <c r="X621" s="7"/>
    </row>
    <row r="622" spans="24:24">
      <c r="X622" s="7"/>
    </row>
    <row r="623" spans="24:24">
      <c r="X623" s="7"/>
    </row>
    <row r="624" spans="24:24">
      <c r="X624" s="7"/>
    </row>
    <row r="625" spans="24:24">
      <c r="X625" s="7"/>
    </row>
    <row r="626" spans="24:24">
      <c r="X626" s="7"/>
    </row>
    <row r="627" spans="24:24">
      <c r="X627" s="7"/>
    </row>
    <row r="628" spans="24:24">
      <c r="X628" s="7"/>
    </row>
    <row r="629" spans="24:24">
      <c r="X629" s="7"/>
    </row>
    <row r="630" spans="24:24">
      <c r="X630" s="7"/>
    </row>
    <row r="631" spans="24:24">
      <c r="X631" s="7"/>
    </row>
    <row r="632" spans="24:24">
      <c r="X632" s="7"/>
    </row>
    <row r="633" spans="24:24">
      <c r="X633" s="7"/>
    </row>
    <row r="634" spans="24:24">
      <c r="X634" s="7"/>
    </row>
    <row r="635" spans="24:24">
      <c r="X635" s="7"/>
    </row>
    <row r="636" spans="24:24">
      <c r="X636" s="7"/>
    </row>
    <row r="637" spans="24:24">
      <c r="X637" s="7"/>
    </row>
    <row r="638" spans="24:24">
      <c r="X638" s="7"/>
    </row>
    <row r="639" spans="24:24">
      <c r="X639" s="7"/>
    </row>
    <row r="640" spans="24:24">
      <c r="X640" s="7"/>
    </row>
    <row r="641" spans="24:24">
      <c r="X641" s="7"/>
    </row>
    <row r="642" spans="24:24">
      <c r="X642" s="7"/>
    </row>
    <row r="643" spans="24:24">
      <c r="X643" s="7"/>
    </row>
    <row r="644" spans="24:24">
      <c r="X644" s="7"/>
    </row>
    <row r="645" spans="24:24">
      <c r="X645" s="7"/>
    </row>
    <row r="646" spans="24:24">
      <c r="X646" s="7"/>
    </row>
    <row r="647" spans="24:24">
      <c r="X647" s="7"/>
    </row>
    <row r="648" spans="24:24">
      <c r="X648" s="7"/>
    </row>
    <row r="649" spans="24:24">
      <c r="X649" s="7"/>
    </row>
    <row r="650" spans="24:24">
      <c r="X650" s="7"/>
    </row>
    <row r="651" spans="24:24">
      <c r="X651" s="7"/>
    </row>
    <row r="652" spans="24:24">
      <c r="X652" s="7"/>
    </row>
    <row r="653" spans="24:24">
      <c r="X653" s="7"/>
    </row>
    <row r="654" spans="24:24">
      <c r="X654" s="7"/>
    </row>
    <row r="655" spans="24:24">
      <c r="X655" s="7"/>
    </row>
    <row r="656" spans="24:24">
      <c r="X656" s="7"/>
    </row>
    <row r="657" spans="24:24">
      <c r="X657" s="7"/>
    </row>
    <row r="658" spans="24:24">
      <c r="X658" s="7"/>
    </row>
    <row r="659" spans="24:24">
      <c r="X659" s="7"/>
    </row>
    <row r="660" spans="24:24">
      <c r="X660" s="7"/>
    </row>
    <row r="661" spans="24:24">
      <c r="X661" s="7"/>
    </row>
    <row r="662" spans="24:24">
      <c r="X662" s="7"/>
    </row>
    <row r="663" spans="24:24">
      <c r="X663" s="7"/>
    </row>
    <row r="664" spans="24:24">
      <c r="X664" s="7"/>
    </row>
    <row r="665" spans="24:24">
      <c r="X665" s="7"/>
    </row>
    <row r="666" spans="24:24">
      <c r="X666" s="7"/>
    </row>
    <row r="667" spans="24:24">
      <c r="X667" s="7"/>
    </row>
    <row r="668" spans="24:24">
      <c r="X668" s="7"/>
    </row>
    <row r="669" spans="24:24">
      <c r="X669" s="7"/>
    </row>
    <row r="670" spans="24:24">
      <c r="X670" s="7"/>
    </row>
    <row r="671" spans="24:24">
      <c r="X671" s="7"/>
    </row>
    <row r="672" spans="24:24">
      <c r="X672" s="7"/>
    </row>
    <row r="673" spans="24:24">
      <c r="X673" s="7"/>
    </row>
    <row r="674" spans="24:24">
      <c r="X674" s="7"/>
    </row>
    <row r="675" spans="24:24">
      <c r="X675" s="7"/>
    </row>
    <row r="676" spans="24:24">
      <c r="X676" s="7"/>
    </row>
    <row r="677" spans="24:24">
      <c r="X677" s="7"/>
    </row>
    <row r="678" spans="24:24">
      <c r="X678" s="7"/>
    </row>
    <row r="679" spans="24:24">
      <c r="X679" s="7"/>
    </row>
    <row r="680" spans="24:24">
      <c r="X680" s="7"/>
    </row>
    <row r="681" spans="24:24">
      <c r="X681" s="7"/>
    </row>
    <row r="682" spans="24:24">
      <c r="X682" s="7"/>
    </row>
    <row r="683" spans="24:24">
      <c r="X683" s="7"/>
    </row>
    <row r="684" spans="24:24">
      <c r="X684" s="7"/>
    </row>
    <row r="685" spans="24:24">
      <c r="X685" s="7"/>
    </row>
    <row r="686" spans="24:24">
      <c r="X686" s="7"/>
    </row>
    <row r="687" spans="24:24">
      <c r="X687" s="7"/>
    </row>
    <row r="688" spans="24:24">
      <c r="X688" s="7"/>
    </row>
    <row r="689" spans="24:24">
      <c r="X689" s="7"/>
    </row>
    <row r="690" spans="24:24">
      <c r="X690" s="7"/>
    </row>
    <row r="691" spans="24:24">
      <c r="X691" s="7"/>
    </row>
    <row r="692" spans="24:24">
      <c r="X692" s="7"/>
    </row>
    <row r="693" spans="24:24">
      <c r="X693" s="7"/>
    </row>
    <row r="694" spans="24:24">
      <c r="X694" s="7"/>
    </row>
    <row r="695" spans="24:24">
      <c r="X695" s="7"/>
    </row>
    <row r="696" spans="24:24">
      <c r="X696" s="7"/>
    </row>
    <row r="697" spans="24:24">
      <c r="X697" s="7"/>
    </row>
    <row r="698" spans="24:24">
      <c r="X698" s="7"/>
    </row>
    <row r="699" spans="24:24">
      <c r="X699" s="7"/>
    </row>
    <row r="700" spans="24:24">
      <c r="X700" s="7"/>
    </row>
    <row r="701" spans="24:24">
      <c r="X701" s="7"/>
    </row>
    <row r="702" spans="24:24">
      <c r="X702" s="7"/>
    </row>
    <row r="703" spans="24:24">
      <c r="X703" s="7"/>
    </row>
    <row r="704" spans="24:24">
      <c r="X704" s="7"/>
    </row>
    <row r="705" spans="24:24">
      <c r="X705" s="7"/>
    </row>
    <row r="706" spans="24:24">
      <c r="X706" s="7"/>
    </row>
    <row r="707" spans="24:24">
      <c r="X707" s="7"/>
    </row>
    <row r="708" spans="24:24">
      <c r="X708" s="7"/>
    </row>
    <row r="709" spans="24:24">
      <c r="X709" s="7"/>
    </row>
    <row r="710" spans="24:24">
      <c r="X710" s="7"/>
    </row>
    <row r="711" spans="24:24">
      <c r="X711" s="7"/>
    </row>
    <row r="712" spans="24:24">
      <c r="X712" s="7"/>
    </row>
    <row r="713" spans="24:24">
      <c r="X713" s="7"/>
    </row>
    <row r="714" spans="24:24">
      <c r="X714" s="7"/>
    </row>
    <row r="715" spans="24:24">
      <c r="X715" s="7"/>
    </row>
    <row r="716" spans="24:24">
      <c r="X716" s="7"/>
    </row>
    <row r="717" spans="24:24">
      <c r="X717" s="7"/>
    </row>
    <row r="718" spans="24:24">
      <c r="X718" s="7"/>
    </row>
    <row r="719" spans="24:24">
      <c r="X719" s="7"/>
    </row>
    <row r="720" spans="24:24">
      <c r="X720" s="7"/>
    </row>
    <row r="721" spans="24:24">
      <c r="X721" s="7"/>
    </row>
    <row r="722" spans="24:24">
      <c r="X722" s="7"/>
    </row>
    <row r="723" spans="24:24">
      <c r="X723" s="7"/>
    </row>
    <row r="724" spans="24:24">
      <c r="X724" s="7"/>
    </row>
    <row r="725" spans="24:24">
      <c r="X725" s="7"/>
    </row>
    <row r="726" spans="24:24">
      <c r="X726" s="7"/>
    </row>
    <row r="727" spans="24:24">
      <c r="X727" s="7"/>
    </row>
    <row r="728" spans="24:24">
      <c r="X728" s="7"/>
    </row>
    <row r="729" spans="24:24">
      <c r="X729" s="7"/>
    </row>
    <row r="730" spans="24:24">
      <c r="X730" s="7"/>
    </row>
    <row r="731" spans="24:24">
      <c r="X731" s="7"/>
    </row>
    <row r="732" spans="24:24">
      <c r="X732" s="7"/>
    </row>
    <row r="733" spans="24:24">
      <c r="X733" s="7"/>
    </row>
    <row r="734" spans="24:24">
      <c r="X734" s="7"/>
    </row>
    <row r="735" spans="24:24">
      <c r="X735" s="7"/>
    </row>
    <row r="736" spans="24:24">
      <c r="X736" s="7"/>
    </row>
    <row r="737" spans="24:24">
      <c r="X737" s="7"/>
    </row>
    <row r="738" spans="24:24">
      <c r="X738" s="7"/>
    </row>
    <row r="739" spans="24:24">
      <c r="X739" s="7"/>
    </row>
    <row r="740" spans="24:24">
      <c r="X740" s="7"/>
    </row>
    <row r="741" spans="24:24">
      <c r="X741" s="7"/>
    </row>
    <row r="742" spans="24:24">
      <c r="X742" s="7"/>
    </row>
    <row r="743" spans="24:24">
      <c r="X743" s="7"/>
    </row>
    <row r="744" spans="24:24">
      <c r="X744" s="7"/>
    </row>
    <row r="745" spans="24:24">
      <c r="X745" s="7"/>
    </row>
    <row r="746" spans="24:24">
      <c r="X746" s="7"/>
    </row>
    <row r="747" spans="24:24">
      <c r="X747" s="7"/>
    </row>
    <row r="748" spans="24:24">
      <c r="X748" s="7"/>
    </row>
    <row r="749" spans="24:24">
      <c r="X749" s="7"/>
    </row>
    <row r="750" spans="24:24">
      <c r="X750" s="7"/>
    </row>
    <row r="751" spans="24:24">
      <c r="X751" s="7"/>
    </row>
    <row r="752" spans="24:24">
      <c r="X752" s="7"/>
    </row>
    <row r="753" spans="24:24">
      <c r="X753" s="7"/>
    </row>
    <row r="754" spans="24:24">
      <c r="X754" s="7"/>
    </row>
    <row r="755" spans="24:24">
      <c r="X755" s="7"/>
    </row>
    <row r="756" spans="24:24">
      <c r="X756" s="7"/>
    </row>
    <row r="757" spans="24:24">
      <c r="X757" s="7"/>
    </row>
    <row r="758" spans="24:24">
      <c r="X758" s="7"/>
    </row>
    <row r="759" spans="24:24">
      <c r="X759" s="7"/>
    </row>
    <row r="760" spans="24:24">
      <c r="X760" s="7"/>
    </row>
    <row r="761" spans="24:24">
      <c r="X761" s="7"/>
    </row>
    <row r="762" spans="24:24">
      <c r="X762" s="7"/>
    </row>
    <row r="763" spans="24:24">
      <c r="X763" s="7"/>
    </row>
    <row r="764" spans="24:24">
      <c r="X764" s="7"/>
    </row>
    <row r="765" spans="24:24">
      <c r="X765" s="7"/>
    </row>
    <row r="766" spans="24:24">
      <c r="X766" s="7"/>
    </row>
    <row r="767" spans="24:24">
      <c r="X767" s="7"/>
    </row>
    <row r="768" spans="24:24">
      <c r="X768" s="7"/>
    </row>
    <row r="769" spans="24:24">
      <c r="X769" s="7"/>
    </row>
    <row r="770" spans="24:24">
      <c r="X770" s="7"/>
    </row>
    <row r="771" spans="24:24">
      <c r="X771" s="7"/>
    </row>
    <row r="772" spans="24:24">
      <c r="X772" s="7"/>
    </row>
    <row r="773" spans="24:24">
      <c r="X773" s="7"/>
    </row>
    <row r="774" spans="24:24">
      <c r="X774" s="7"/>
    </row>
    <row r="775" spans="24:24">
      <c r="X775" s="7"/>
    </row>
    <row r="776" spans="24:24">
      <c r="X776" s="7"/>
    </row>
    <row r="777" spans="24:24">
      <c r="X777" s="7"/>
    </row>
    <row r="778" spans="24:24">
      <c r="X778" s="7"/>
    </row>
    <row r="779" spans="24:24">
      <c r="X779" s="7"/>
    </row>
    <row r="780" spans="24:24">
      <c r="X780" s="7"/>
    </row>
    <row r="781" spans="24:24">
      <c r="X781" s="7"/>
    </row>
    <row r="782" spans="24:24">
      <c r="X782" s="7"/>
    </row>
    <row r="783" spans="24:24">
      <c r="X783" s="7"/>
    </row>
    <row r="784" spans="24:24">
      <c r="X784" s="7"/>
    </row>
    <row r="785" spans="24:24">
      <c r="X785" s="7"/>
    </row>
    <row r="786" spans="24:24">
      <c r="X786" s="7"/>
    </row>
    <row r="787" spans="24:24">
      <c r="X787" s="7"/>
    </row>
    <row r="788" spans="24:24">
      <c r="X788" s="7"/>
    </row>
    <row r="789" spans="24:24">
      <c r="X789" s="7"/>
    </row>
    <row r="790" spans="24:24">
      <c r="X790" s="7"/>
    </row>
    <row r="791" spans="24:24">
      <c r="X791" s="7"/>
    </row>
    <row r="792" spans="24:24">
      <c r="X792" s="7"/>
    </row>
    <row r="793" spans="24:24">
      <c r="X793" s="7"/>
    </row>
    <row r="794" spans="24:24">
      <c r="X794" s="7"/>
    </row>
    <row r="795" spans="24:24">
      <c r="X795" s="7"/>
    </row>
    <row r="796" spans="24:24">
      <c r="X796" s="7"/>
    </row>
    <row r="797" spans="24:24">
      <c r="X797" s="7"/>
    </row>
    <row r="798" spans="24:24">
      <c r="X798" s="7"/>
    </row>
    <row r="799" spans="24:24">
      <c r="X799" s="7"/>
    </row>
    <row r="800" spans="24:24">
      <c r="X800" s="7"/>
    </row>
    <row r="801" spans="24:24">
      <c r="X801" s="7"/>
    </row>
    <row r="802" spans="24:24">
      <c r="X802" s="7"/>
    </row>
    <row r="803" spans="24:24">
      <c r="X803" s="7"/>
    </row>
    <row r="804" spans="24:24">
      <c r="X804" s="7"/>
    </row>
    <row r="805" spans="24:24">
      <c r="X805" s="7"/>
    </row>
    <row r="806" spans="24:24">
      <c r="X806" s="7"/>
    </row>
    <row r="807" spans="24:24">
      <c r="X807" s="7"/>
    </row>
    <row r="808" spans="24:24">
      <c r="X808" s="7"/>
    </row>
    <row r="809" spans="24:24">
      <c r="X809" s="7"/>
    </row>
    <row r="810" spans="24:24">
      <c r="X810" s="7"/>
    </row>
    <row r="811" spans="24:24">
      <c r="X811" s="7"/>
    </row>
    <row r="812" spans="24:24">
      <c r="X812" s="7"/>
    </row>
    <row r="813" spans="24:24">
      <c r="X813" s="7"/>
    </row>
    <row r="814" spans="24:24">
      <c r="X814" s="7"/>
    </row>
    <row r="815" spans="24:24">
      <c r="X815" s="7"/>
    </row>
    <row r="816" spans="24:24">
      <c r="X816" s="7"/>
    </row>
    <row r="817" spans="24:24">
      <c r="X817" s="7"/>
    </row>
    <row r="818" spans="24:24">
      <c r="X818" s="7"/>
    </row>
    <row r="819" spans="24:24">
      <c r="X819" s="7"/>
    </row>
    <row r="820" spans="24:24">
      <c r="X820" s="7"/>
    </row>
    <row r="821" spans="24:24">
      <c r="X821" s="7"/>
    </row>
    <row r="822" spans="24:24">
      <c r="X822" s="7"/>
    </row>
    <row r="823" spans="24:24">
      <c r="X823" s="7"/>
    </row>
    <row r="824" spans="24:24">
      <c r="X824" s="7"/>
    </row>
    <row r="825" spans="24:24">
      <c r="X825" s="7"/>
    </row>
    <row r="826" spans="24:24">
      <c r="X826" s="7"/>
    </row>
    <row r="827" spans="24:24">
      <c r="X827" s="7"/>
    </row>
    <row r="828" spans="24:24">
      <c r="X828" s="7"/>
    </row>
    <row r="829" spans="24:24">
      <c r="X829" s="7"/>
    </row>
    <row r="830" spans="24:24">
      <c r="X830" s="7"/>
    </row>
    <row r="831" spans="24:24">
      <c r="X831" s="7"/>
    </row>
    <row r="832" spans="24:24">
      <c r="X832" s="7"/>
    </row>
    <row r="833" spans="24:24">
      <c r="X833" s="7"/>
    </row>
    <row r="834" spans="24:24">
      <c r="X834" s="7"/>
    </row>
    <row r="835" spans="24:24">
      <c r="X835" s="7"/>
    </row>
    <row r="836" spans="24:24">
      <c r="X836" s="7"/>
    </row>
    <row r="837" spans="24:24">
      <c r="X837" s="7"/>
    </row>
    <row r="838" spans="24:24">
      <c r="X838" s="7"/>
    </row>
    <row r="839" spans="24:24">
      <c r="X839" s="7"/>
    </row>
    <row r="840" spans="24:24">
      <c r="X840" s="7"/>
    </row>
    <row r="841" spans="24:24">
      <c r="X841" s="7"/>
    </row>
    <row r="842" spans="24:24">
      <c r="X842" s="7"/>
    </row>
    <row r="843" spans="24:24">
      <c r="X843" s="7"/>
    </row>
    <row r="844" spans="24:24">
      <c r="X844" s="7"/>
    </row>
    <row r="845" spans="24:24">
      <c r="X845" s="7"/>
    </row>
    <row r="846" spans="24:24">
      <c r="X846" s="7"/>
    </row>
    <row r="847" spans="24:24">
      <c r="X847" s="7"/>
    </row>
    <row r="848" spans="24:24">
      <c r="X848" s="7"/>
    </row>
    <row r="849" spans="24:24">
      <c r="X849" s="7"/>
    </row>
    <row r="850" spans="24:24">
      <c r="X850" s="7"/>
    </row>
    <row r="851" spans="24:24">
      <c r="X851" s="7"/>
    </row>
    <row r="852" spans="24:24">
      <c r="X852" s="7"/>
    </row>
    <row r="853" spans="24:24">
      <c r="X853" s="7"/>
    </row>
    <row r="854" spans="24:24">
      <c r="X854" s="7"/>
    </row>
    <row r="855" spans="24:24">
      <c r="X855" s="7"/>
    </row>
    <row r="856" spans="24:24">
      <c r="X856" s="7"/>
    </row>
    <row r="857" spans="24:24">
      <c r="X857" s="7"/>
    </row>
    <row r="858" spans="24:24">
      <c r="X858" s="7"/>
    </row>
    <row r="859" spans="24:24">
      <c r="X859" s="7"/>
    </row>
    <row r="860" spans="24:24">
      <c r="X860" s="7"/>
    </row>
    <row r="861" spans="24:24">
      <c r="X861" s="7"/>
    </row>
    <row r="862" spans="24:24">
      <c r="X862" s="7"/>
    </row>
    <row r="863" spans="24:24">
      <c r="X863" s="7"/>
    </row>
    <row r="864" spans="24:24">
      <c r="X864" s="7"/>
    </row>
    <row r="865" spans="24:24">
      <c r="X865" s="7"/>
    </row>
    <row r="866" spans="24:24">
      <c r="X866" s="7"/>
    </row>
    <row r="867" spans="24:24">
      <c r="X867" s="7"/>
    </row>
    <row r="868" spans="24:24">
      <c r="X868" s="7"/>
    </row>
    <row r="869" spans="24:24">
      <c r="X869" s="7"/>
    </row>
    <row r="870" spans="24:24">
      <c r="X870" s="7"/>
    </row>
    <row r="871" spans="24:24">
      <c r="X871" s="7"/>
    </row>
    <row r="872" spans="24:24">
      <c r="X872" s="7"/>
    </row>
    <row r="873" spans="24:24">
      <c r="X873" s="7"/>
    </row>
    <row r="874" spans="24:24">
      <c r="X874" s="7"/>
    </row>
    <row r="875" spans="24:24">
      <c r="X875" s="7"/>
    </row>
    <row r="876" spans="24:24">
      <c r="X876" s="7"/>
    </row>
    <row r="877" spans="24:24">
      <c r="X877" s="7"/>
    </row>
    <row r="878" spans="24:24">
      <c r="X878" s="7"/>
    </row>
    <row r="879" spans="24:24">
      <c r="X879" s="7"/>
    </row>
    <row r="880" spans="24:24">
      <c r="X880" s="7"/>
    </row>
    <row r="881" spans="24:24">
      <c r="X881" s="7"/>
    </row>
    <row r="882" spans="24:24">
      <c r="X882" s="7"/>
    </row>
    <row r="883" spans="24:24">
      <c r="X883" s="7"/>
    </row>
    <row r="884" spans="24:24">
      <c r="X884" s="7"/>
    </row>
    <row r="885" spans="24:24">
      <c r="X885" s="7"/>
    </row>
    <row r="886" spans="24:24">
      <c r="X886" s="7"/>
    </row>
    <row r="887" spans="24:24">
      <c r="X887" s="7"/>
    </row>
    <row r="888" spans="24:24">
      <c r="X888" s="7"/>
    </row>
    <row r="889" spans="24:24">
      <c r="X889" s="7"/>
    </row>
    <row r="890" spans="24:24">
      <c r="X890" s="7"/>
    </row>
    <row r="891" spans="24:24">
      <c r="X891" s="7"/>
    </row>
    <row r="892" spans="24:24">
      <c r="X892" s="7"/>
    </row>
    <row r="893" spans="24:24">
      <c r="X893" s="7"/>
    </row>
    <row r="894" spans="24:24">
      <c r="X894" s="7"/>
    </row>
    <row r="895" spans="24:24">
      <c r="X895" s="7"/>
    </row>
    <row r="896" spans="24:24">
      <c r="X896" s="7"/>
    </row>
    <row r="897" spans="24:24">
      <c r="X897" s="7"/>
    </row>
    <row r="898" spans="24:24">
      <c r="X898" s="7"/>
    </row>
    <row r="899" spans="24:24">
      <c r="X899" s="7"/>
    </row>
    <row r="900" spans="24:24">
      <c r="X900" s="7"/>
    </row>
    <row r="901" spans="24:24">
      <c r="X901" s="7"/>
    </row>
    <row r="902" spans="24:24">
      <c r="X902" s="7"/>
    </row>
    <row r="903" spans="24:24">
      <c r="X903" s="7"/>
    </row>
    <row r="904" spans="24:24">
      <c r="X904" s="7"/>
    </row>
    <row r="905" spans="24:24">
      <c r="X905" s="7"/>
    </row>
    <row r="906" spans="24:24">
      <c r="X906" s="7"/>
    </row>
    <row r="907" spans="24:24">
      <c r="X907" s="7"/>
    </row>
    <row r="908" spans="24:24">
      <c r="X908" s="7"/>
    </row>
    <row r="909" spans="24:24">
      <c r="X909" s="7"/>
    </row>
    <row r="910" spans="24:24">
      <c r="X910" s="7"/>
    </row>
    <row r="911" spans="24:24">
      <c r="X911" s="7"/>
    </row>
    <row r="912" spans="24:24">
      <c r="X912" s="7"/>
    </row>
    <row r="913" spans="24:24">
      <c r="X913" s="7"/>
    </row>
    <row r="914" spans="24:24">
      <c r="X914" s="7"/>
    </row>
    <row r="915" spans="24:24">
      <c r="X915" s="7"/>
    </row>
    <row r="916" spans="24:24">
      <c r="X916" s="7"/>
    </row>
    <row r="917" spans="24:24">
      <c r="X917" s="7"/>
    </row>
    <row r="918" spans="24:24">
      <c r="X918" s="7"/>
    </row>
    <row r="919" spans="24:24">
      <c r="X919" s="7"/>
    </row>
    <row r="920" spans="24:24">
      <c r="X920" s="7"/>
    </row>
    <row r="921" spans="24:24">
      <c r="X921" s="7"/>
    </row>
    <row r="922" spans="24:24">
      <c r="X922" s="7"/>
    </row>
    <row r="923" spans="24:24">
      <c r="X923" s="7"/>
    </row>
    <row r="924" spans="24:24">
      <c r="X924" s="7"/>
    </row>
    <row r="925" spans="24:24">
      <c r="X925" s="7"/>
    </row>
    <row r="926" spans="24:24">
      <c r="X926" s="7"/>
    </row>
    <row r="927" spans="24:24">
      <c r="X927" s="7"/>
    </row>
    <row r="928" spans="24:24">
      <c r="X928" s="7"/>
    </row>
    <row r="929" spans="24:24">
      <c r="X929" s="7"/>
    </row>
    <row r="930" spans="24:24">
      <c r="X930" s="7"/>
    </row>
    <row r="931" spans="24:24">
      <c r="X931" s="7"/>
    </row>
    <row r="932" spans="24:24">
      <c r="X932" s="7"/>
    </row>
    <row r="933" spans="24:24">
      <c r="X933" s="7"/>
    </row>
    <row r="934" spans="24:24">
      <c r="X934" s="7"/>
    </row>
    <row r="935" spans="24:24">
      <c r="X935" s="7"/>
    </row>
    <row r="936" spans="24:24">
      <c r="X936" s="7"/>
    </row>
    <row r="937" spans="24:24">
      <c r="X937" s="7"/>
    </row>
    <row r="938" spans="24:24">
      <c r="X938" s="7"/>
    </row>
    <row r="939" spans="24:24">
      <c r="X939" s="7"/>
    </row>
    <row r="940" spans="24:24">
      <c r="X940" s="7"/>
    </row>
    <row r="941" spans="24:24">
      <c r="X941" s="7"/>
    </row>
    <row r="942" spans="24:24">
      <c r="X942" s="7"/>
    </row>
    <row r="943" spans="24:24">
      <c r="X943" s="7"/>
    </row>
    <row r="944" spans="24:24">
      <c r="X944" s="7"/>
    </row>
    <row r="945" spans="24:24">
      <c r="X945" s="7"/>
    </row>
    <row r="946" spans="24:24">
      <c r="X946" s="7"/>
    </row>
    <row r="947" spans="24:24">
      <c r="X947" s="7"/>
    </row>
    <row r="948" spans="24:24">
      <c r="X948" s="7"/>
    </row>
    <row r="949" spans="24:24">
      <c r="X949" s="7"/>
    </row>
    <row r="950" spans="24:24">
      <c r="X950" s="7"/>
    </row>
    <row r="951" spans="24:24">
      <c r="X951" s="7"/>
    </row>
    <row r="952" spans="24:24">
      <c r="X952" s="7"/>
    </row>
    <row r="953" spans="24:24">
      <c r="X953" s="7"/>
    </row>
    <row r="954" spans="24:24">
      <c r="X954" s="7"/>
    </row>
    <row r="955" spans="24:24">
      <c r="X955" s="7"/>
    </row>
    <row r="956" spans="24:24">
      <c r="X956" s="7"/>
    </row>
    <row r="957" spans="24:24">
      <c r="X957" s="7"/>
    </row>
    <row r="958" spans="24:24">
      <c r="X958" s="7"/>
    </row>
    <row r="959" spans="24:24">
      <c r="X959" s="7"/>
    </row>
    <row r="960" spans="24:24">
      <c r="X960" s="7"/>
    </row>
    <row r="961" spans="24:24">
      <c r="X961" s="7"/>
    </row>
    <row r="962" spans="24:24">
      <c r="X962" s="7"/>
    </row>
    <row r="963" spans="24:24">
      <c r="X963" s="7"/>
    </row>
    <row r="964" spans="24:24">
      <c r="X964" s="7"/>
    </row>
    <row r="965" spans="24:24">
      <c r="X965" s="7"/>
    </row>
    <row r="966" spans="24:24">
      <c r="X966" s="7"/>
    </row>
    <row r="967" spans="24:24">
      <c r="X967" s="7"/>
    </row>
    <row r="968" spans="24:24">
      <c r="X968" s="7"/>
    </row>
    <row r="969" spans="24:24">
      <c r="X969" s="7"/>
    </row>
    <row r="970" spans="24:24">
      <c r="X970" s="7"/>
    </row>
    <row r="971" spans="24:24">
      <c r="X971" s="7"/>
    </row>
    <row r="972" spans="24:24">
      <c r="X972" s="7"/>
    </row>
    <row r="973" spans="24:24">
      <c r="X973" s="7"/>
    </row>
    <row r="974" spans="24:24">
      <c r="X974" s="7"/>
    </row>
    <row r="975" spans="24:24">
      <c r="X975" s="7"/>
    </row>
    <row r="976" spans="24:24">
      <c r="X976" s="7"/>
    </row>
    <row r="977" spans="24:24">
      <c r="X977" s="7"/>
    </row>
    <row r="978" spans="24:24">
      <c r="X978" s="7"/>
    </row>
    <row r="979" spans="24:24">
      <c r="X979" s="7"/>
    </row>
    <row r="980" spans="24:24">
      <c r="X980" s="7"/>
    </row>
    <row r="981" spans="24:24">
      <c r="X981" s="7"/>
    </row>
    <row r="982" spans="24:24">
      <c r="X982" s="7"/>
    </row>
    <row r="983" spans="24:24">
      <c r="X983" s="7"/>
    </row>
    <row r="984" spans="24:24">
      <c r="X984" s="7"/>
    </row>
    <row r="985" spans="24:24">
      <c r="X985" s="7"/>
    </row>
    <row r="986" spans="24:24">
      <c r="X986" s="7"/>
    </row>
    <row r="987" spans="24:24">
      <c r="X987" s="7"/>
    </row>
    <row r="988" spans="24:24">
      <c r="X988" s="7"/>
    </row>
    <row r="989" spans="24:24">
      <c r="X989" s="7"/>
    </row>
    <row r="990" spans="24:24">
      <c r="X990" s="7"/>
    </row>
    <row r="991" spans="24:24">
      <c r="X991" s="7"/>
    </row>
    <row r="992" spans="24:24">
      <c r="X992" s="7"/>
    </row>
    <row r="993" spans="24:24">
      <c r="X993" s="7"/>
    </row>
    <row r="994" spans="24:24">
      <c r="X994" s="7"/>
    </row>
    <row r="995" spans="24:24">
      <c r="X995" s="7"/>
    </row>
    <row r="996" spans="24:24">
      <c r="X996" s="7"/>
    </row>
    <row r="997" spans="24:24">
      <c r="X997" s="7"/>
    </row>
    <row r="998" spans="24:24">
      <c r="X998" s="7"/>
    </row>
    <row r="999" spans="24:24">
      <c r="X999" s="7"/>
    </row>
    <row r="1000" spans="24:24">
      <c r="X1000" s="7"/>
    </row>
    <row r="1001" spans="24:24">
      <c r="X1001" s="7"/>
    </row>
    <row r="1002" spans="24:24">
      <c r="X1002" s="7"/>
    </row>
    <row r="1003" spans="24:24">
      <c r="X1003" s="7"/>
    </row>
    <row r="1004" spans="24:24">
      <c r="X1004" s="7"/>
    </row>
    <row r="1005" spans="24:24">
      <c r="X1005" s="7"/>
    </row>
    <row r="1006" spans="24:24">
      <c r="X1006" s="7"/>
    </row>
    <row r="1007" spans="24:24">
      <c r="X1007" s="7"/>
    </row>
    <row r="1008" spans="24:24">
      <c r="X1008" s="7"/>
    </row>
    <row r="1009" spans="24:24">
      <c r="X1009" s="7"/>
    </row>
    <row r="1010" spans="24:24">
      <c r="X1010" s="7"/>
    </row>
    <row r="1011" spans="24:24">
      <c r="X1011" s="7"/>
    </row>
    <row r="1012" spans="24:24">
      <c r="X1012" s="7"/>
    </row>
    <row r="1013" spans="24:24">
      <c r="X1013" s="7"/>
    </row>
    <row r="1014" spans="24:24">
      <c r="X1014" s="7"/>
    </row>
    <row r="1015" spans="24:24">
      <c r="X1015" s="7"/>
    </row>
    <row r="1016" spans="24:24">
      <c r="X1016" s="7"/>
    </row>
    <row r="1017" spans="24:24">
      <c r="X1017" s="7"/>
    </row>
    <row r="1018" spans="24:24">
      <c r="X1018" s="7"/>
    </row>
    <row r="1019" spans="24:24">
      <c r="X1019" s="7"/>
    </row>
    <row r="1020" spans="24:24">
      <c r="X1020" s="7"/>
    </row>
    <row r="1021" spans="24:24">
      <c r="X1021" s="7"/>
    </row>
    <row r="1022" spans="24:24">
      <c r="X1022" s="7"/>
    </row>
    <row r="1023" spans="24:24">
      <c r="X1023" s="7"/>
    </row>
    <row r="1024" spans="24:24">
      <c r="X1024" s="7"/>
    </row>
    <row r="1025" spans="24:24">
      <c r="X1025" s="7"/>
    </row>
    <row r="1026" spans="24:24">
      <c r="X1026" s="7"/>
    </row>
    <row r="1027" spans="24:24">
      <c r="X1027" s="7"/>
    </row>
    <row r="1028" spans="24:24">
      <c r="X1028" s="7"/>
    </row>
    <row r="1029" spans="24:24">
      <c r="X1029" s="7"/>
    </row>
    <row r="1030" spans="24:24">
      <c r="X1030" s="7"/>
    </row>
    <row r="1031" spans="24:24">
      <c r="X1031" s="7"/>
    </row>
    <row r="1032" spans="24:24">
      <c r="X1032" s="7"/>
    </row>
    <row r="1033" spans="24:24">
      <c r="X1033" s="7"/>
    </row>
    <row r="1034" spans="24:24">
      <c r="X1034" s="7"/>
    </row>
    <row r="1035" spans="24:24">
      <c r="X1035" s="7"/>
    </row>
    <row r="1036" spans="24:24">
      <c r="X1036" s="7"/>
    </row>
    <row r="1037" spans="24:24">
      <c r="X1037" s="7"/>
    </row>
    <row r="1038" spans="24:24">
      <c r="X1038" s="7"/>
    </row>
    <row r="1039" spans="24:24">
      <c r="X1039" s="7"/>
    </row>
    <row r="1040" spans="24:24">
      <c r="X1040" s="7"/>
    </row>
    <row r="1041" spans="24:24">
      <c r="X1041" s="7"/>
    </row>
    <row r="1042" spans="24:24">
      <c r="X1042" s="7"/>
    </row>
    <row r="1043" spans="24:24">
      <c r="X1043" s="7"/>
    </row>
    <row r="1044" spans="24:24">
      <c r="X1044" s="7"/>
    </row>
    <row r="1045" spans="24:24">
      <c r="X1045" s="7"/>
    </row>
    <row r="1046" spans="24:24">
      <c r="X1046" s="7"/>
    </row>
    <row r="1047" spans="24:24">
      <c r="X1047" s="7"/>
    </row>
    <row r="1048" spans="24:24">
      <c r="X1048" s="7"/>
    </row>
    <row r="1049" spans="24:24">
      <c r="X1049" s="7"/>
    </row>
    <row r="1050" spans="24:24">
      <c r="X1050" s="7"/>
    </row>
    <row r="1051" spans="24:24">
      <c r="X1051" s="7"/>
    </row>
    <row r="1052" spans="24:24">
      <c r="X1052" s="7"/>
    </row>
    <row r="1053" spans="24:24">
      <c r="X1053" s="7"/>
    </row>
    <row r="1054" spans="24:24">
      <c r="X1054" s="7"/>
    </row>
    <row r="1055" spans="24:24">
      <c r="X1055" s="7"/>
    </row>
    <row r="1056" spans="24:24">
      <c r="X1056" s="7"/>
    </row>
    <row r="1057" spans="24:24">
      <c r="X1057" s="7"/>
    </row>
    <row r="1058" spans="24:24">
      <c r="X1058" s="7"/>
    </row>
    <row r="1059" spans="24:24">
      <c r="X1059" s="7"/>
    </row>
    <row r="1060" spans="24:24">
      <c r="X1060" s="7"/>
    </row>
    <row r="1061" spans="24:24">
      <c r="X1061" s="7"/>
    </row>
    <row r="1062" spans="24:24">
      <c r="X1062" s="7"/>
    </row>
    <row r="1063" spans="24:24">
      <c r="X1063" s="7"/>
    </row>
    <row r="1064" spans="24:24">
      <c r="X1064" s="7"/>
    </row>
    <row r="1065" spans="24:24">
      <c r="X1065" s="7"/>
    </row>
    <row r="1066" spans="24:24">
      <c r="X1066" s="7"/>
    </row>
    <row r="1067" spans="24:24">
      <c r="X1067" s="7"/>
    </row>
    <row r="1068" spans="24:24">
      <c r="X1068" s="7"/>
    </row>
    <row r="1069" spans="24:24">
      <c r="X1069" s="7"/>
    </row>
    <row r="1070" spans="24:24">
      <c r="X1070" s="7"/>
    </row>
    <row r="1071" spans="24:24">
      <c r="X1071" s="7"/>
    </row>
    <row r="1072" spans="24:24">
      <c r="X1072" s="7"/>
    </row>
    <row r="1073" spans="24:24">
      <c r="X1073" s="7"/>
    </row>
    <row r="1074" spans="24:24">
      <c r="X1074" s="7"/>
    </row>
    <row r="1075" spans="24:24">
      <c r="X1075" s="7"/>
    </row>
    <row r="1076" spans="24:24">
      <c r="X1076" s="7"/>
    </row>
    <row r="1077" spans="24:24">
      <c r="X1077" s="7"/>
    </row>
    <row r="1078" spans="24:24">
      <c r="X1078" s="7"/>
    </row>
    <row r="1079" spans="24:24">
      <c r="X1079" s="7"/>
    </row>
    <row r="1080" spans="24:24">
      <c r="X1080" s="7"/>
    </row>
    <row r="1081" spans="24:24">
      <c r="X1081" s="7"/>
    </row>
    <row r="1082" spans="24:24">
      <c r="X1082" s="7"/>
    </row>
    <row r="1083" spans="24:24">
      <c r="X1083" s="7"/>
    </row>
    <row r="1084" spans="24:24">
      <c r="X1084" s="7"/>
    </row>
    <row r="1085" spans="24:24">
      <c r="X1085" s="7"/>
    </row>
    <row r="1086" spans="24:24">
      <c r="X1086" s="7"/>
    </row>
  </sheetData>
  <mergeCells count="1">
    <mergeCell ref="B30:U30"/>
  </mergeCells>
  <conditionalFormatting sqref="D5:D13 X41:X46">
    <cfRule type="containsText" dxfId="23" priority="22" operator="containsText" text="Terminé">
      <formula>NOT(ISERROR(SEARCH("Terminé",D5)))</formula>
    </cfRule>
    <cfRule type="containsText" dxfId="22" priority="24" operator="containsText" text="Non commencé">
      <formula>NOT(ISERROR(SEARCH("Non commencé",D5)))</formula>
    </cfRule>
    <cfRule type="containsText" dxfId="21" priority="21" operator="containsText" text="En attente">
      <formula>NOT(ISERROR(SEARCH("En attente",D5)))</formula>
    </cfRule>
    <cfRule type="containsText" dxfId="20" priority="20" operator="containsText" text="En retard">
      <formula>NOT(ISERROR(SEARCH("En retard",D5)))</formula>
    </cfRule>
    <cfRule type="containsText" dxfId="19" priority="23" operator="containsText" text="En cours">
      <formula>NOT(ISERROR(SEARCH("En cours",D5)))</formula>
    </cfRule>
  </conditionalFormatting>
  <conditionalFormatting sqref="D19:D27">
    <cfRule type="containsText" dxfId="18" priority="6" operator="containsText" text="En cours">
      <formula>NOT(ISERROR(SEARCH("En cours",D19)))</formula>
    </cfRule>
    <cfRule type="containsText" dxfId="17" priority="7" operator="containsText" text="Non commencé">
      <formula>NOT(ISERROR(SEARCH("Non commencé",D19)))</formula>
    </cfRule>
    <cfRule type="containsText" dxfId="16" priority="5" operator="containsText" text="Terminé">
      <formula>NOT(ISERROR(SEARCH("Terminé",D19)))</formula>
    </cfRule>
    <cfRule type="containsText" dxfId="15" priority="4" operator="containsText" text="En attente">
      <formula>NOT(ISERROR(SEARCH("En attente",D19)))</formula>
    </cfRule>
    <cfRule type="containsText" dxfId="14" priority="3" operator="containsText" text="En retard">
      <formula>NOT(ISERROR(SEARCH("En retard",D19)))</formula>
    </cfRule>
  </conditionalFormatting>
  <conditionalFormatting sqref="U5:U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3" priority="1" operator="greaterThan">
      <formula>0</formula>
    </cfRule>
    <cfRule type="cellIs" dxfId="12" priority="2" operator="lessThan">
      <formula>0</formula>
    </cfRule>
  </conditionalFormatting>
  <conditionalFormatting sqref="U19:U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000-000000000000}">
      <formula1>$X$41:$X$46</formula1>
    </dataValidation>
  </dataValidations>
  <hyperlinks>
    <hyperlink ref="B30:M30" r:id="rId1" display="CLICK HERE TO CREATE IN SMARTSHEET" xr:uid="{00000000-0004-0000-0000-000000000000}"/>
    <hyperlink ref="B30:U30" r:id="rId2" display="CLIQUER ICI POUR CRÉER DANS SMARTSHEET" xr:uid="{23576704-417F-6043-815B-0ADAF91265DA}"/>
  </hyperlinks>
  <pageMargins left="0.4" right="0.4" top="0.4" bottom="0.4" header="0" footer="0"/>
  <pageSetup scale="80" fitToWidth="0" orientation="landscape" horizontalDpi="4294967292" verticalDpi="4294967292" r:id="rId3"/>
  <ignoredErrors>
    <ignoredError sqref="J5:J8 M5:M14 N14:Q14 R14 R5:R13 T5:T14 U14 J9:J14 J19:J28 M19:M28 N28:R28 R19:R27 T19:T28 U28" unlockedFormula="1"/>
    <ignoredError sqref="B4 B18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M1085"/>
  <sheetViews>
    <sheetView showGridLines="0" zoomScaleNormal="100" workbookViewId="0">
      <selection activeCell="T19" sqref="T19"/>
    </sheetView>
  </sheetViews>
  <sheetFormatPr baseColWidth="10" defaultColWidth="11" defaultRowHeight="16"/>
  <cols>
    <col min="1" max="1" width="3.33203125" customWidth="1"/>
    <col min="2" max="2" width="7.83203125" customWidth="1"/>
    <col min="3" max="3" width="18.83203125" customWidth="1"/>
    <col min="4" max="7" width="12.83203125" customWidth="1"/>
    <col min="8" max="8" width="8.83203125" style="29" customWidth="1"/>
    <col min="9" max="9" width="9.83203125" customWidth="1"/>
    <col min="10" max="10" width="15.1640625" customWidth="1"/>
    <col min="11" max="11" width="8.83203125" customWidth="1"/>
    <col min="12" max="12" width="9.83203125" customWidth="1"/>
    <col min="13" max="13" width="15.83203125" customWidth="1"/>
    <col min="14" max="18" width="12.83203125" customWidth="1"/>
    <col min="19" max="21" width="14.83203125" customWidth="1"/>
    <col min="22" max="22" width="100.83203125" customWidth="1"/>
    <col min="23" max="23" width="3.33203125" customWidth="1"/>
    <col min="24" max="24" width="12.83203125" style="8" customWidth="1"/>
  </cols>
  <sheetData>
    <row r="1" spans="1:117" s="67" customFormat="1" ht="42" customHeight="1">
      <c r="A1" s="60"/>
      <c r="B1" s="61" t="s">
        <v>9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" customHeight="1">
      <c r="A2" s="11"/>
      <c r="B2" s="33"/>
      <c r="C2" s="33"/>
      <c r="D2" s="33"/>
      <c r="E2" s="33"/>
      <c r="F2" s="33"/>
      <c r="G2" s="94"/>
      <c r="H2" s="91" t="s">
        <v>10</v>
      </c>
      <c r="I2" s="70"/>
      <c r="J2" s="71"/>
      <c r="K2" s="72" t="s">
        <v>11</v>
      </c>
      <c r="L2" s="73"/>
      <c r="M2" s="74"/>
      <c r="N2" s="75" t="s">
        <v>12</v>
      </c>
      <c r="O2" s="76"/>
      <c r="P2" s="69"/>
      <c r="Q2" s="76"/>
      <c r="R2" s="77"/>
      <c r="S2" s="104" t="s">
        <v>13</v>
      </c>
      <c r="T2" s="105"/>
      <c r="U2" s="78" t="s">
        <v>14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5" customHeight="1">
      <c r="A3" s="11"/>
      <c r="B3" s="79" t="s">
        <v>15</v>
      </c>
      <c r="C3" s="79" t="s">
        <v>1</v>
      </c>
      <c r="D3" s="79" t="s">
        <v>16</v>
      </c>
      <c r="E3" s="87" t="s">
        <v>17</v>
      </c>
      <c r="F3" s="82" t="s">
        <v>18</v>
      </c>
      <c r="G3" s="95" t="s">
        <v>19</v>
      </c>
      <c r="H3" s="82" t="s">
        <v>20</v>
      </c>
      <c r="I3" s="80" t="s">
        <v>21</v>
      </c>
      <c r="J3" s="81" t="s">
        <v>22</v>
      </c>
      <c r="K3" s="82" t="s">
        <v>23</v>
      </c>
      <c r="L3" s="80" t="s">
        <v>24</v>
      </c>
      <c r="M3" s="81" t="s">
        <v>25</v>
      </c>
      <c r="N3" s="82" t="s">
        <v>26</v>
      </c>
      <c r="O3" s="79" t="s">
        <v>45</v>
      </c>
      <c r="P3" s="79" t="s">
        <v>27</v>
      </c>
      <c r="Q3" s="83" t="s">
        <v>28</v>
      </c>
      <c r="R3" s="81" t="s">
        <v>29</v>
      </c>
      <c r="S3" s="107" t="s">
        <v>0</v>
      </c>
      <c r="T3" s="106" t="s">
        <v>30</v>
      </c>
      <c r="U3" s="111" t="s">
        <v>46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" customHeight="1">
      <c r="A4" s="11"/>
      <c r="B4" s="102" t="s">
        <v>6</v>
      </c>
      <c r="C4" s="26" t="s">
        <v>31</v>
      </c>
      <c r="D4" s="26"/>
      <c r="E4" s="88"/>
      <c r="F4" s="84"/>
      <c r="G4" s="96"/>
      <c r="H4" s="92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" customHeight="1">
      <c r="A5" s="11"/>
      <c r="B5" s="103">
        <v>1.1000000000000001</v>
      </c>
      <c r="C5" s="57" t="s">
        <v>32</v>
      </c>
      <c r="D5" s="58"/>
      <c r="E5" s="89"/>
      <c r="F5" s="86"/>
      <c r="G5" s="98"/>
      <c r="H5" s="99"/>
      <c r="I5" s="43"/>
      <c r="J5" s="44">
        <f>IFERROR(H5*I5,"")</f>
        <v>0</v>
      </c>
      <c r="K5" s="100"/>
      <c r="L5" s="43"/>
      <c r="M5" s="44">
        <f>IFERROR(K5*L5,"")</f>
        <v>0</v>
      </c>
      <c r="N5" s="35"/>
      <c r="O5" s="24"/>
      <c r="P5" s="23"/>
      <c r="Q5" s="40"/>
      <c r="R5" s="44">
        <f>SUM(N5:Q5)</f>
        <v>0</v>
      </c>
      <c r="S5" s="59"/>
      <c r="T5" s="46">
        <f>J5+M5+R5</f>
        <v>0</v>
      </c>
      <c r="U5" s="48">
        <f>S5-T5</f>
        <v>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" customHeight="1">
      <c r="A6" s="11"/>
      <c r="B6" s="103">
        <v>1.2</v>
      </c>
      <c r="C6" s="57" t="s">
        <v>32</v>
      </c>
      <c r="D6" s="58"/>
      <c r="E6" s="89"/>
      <c r="F6" s="86"/>
      <c r="G6" s="98"/>
      <c r="H6" s="99"/>
      <c r="I6" s="43"/>
      <c r="J6" s="44">
        <f t="shared" ref="J6:J13" si="0">IFERROR(H6*I6,"")</f>
        <v>0</v>
      </c>
      <c r="K6" s="100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/>
      <c r="T6" s="46">
        <f t="shared" ref="T6:T13" si="3">J6+M6+R6</f>
        <v>0</v>
      </c>
      <c r="U6" s="48">
        <f t="shared" ref="U6:U13" si="4">S6-T6</f>
        <v>0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" customHeight="1">
      <c r="A7" s="11"/>
      <c r="B7" s="103">
        <v>1.3</v>
      </c>
      <c r="C7" s="57" t="s">
        <v>32</v>
      </c>
      <c r="D7" s="21"/>
      <c r="E7" s="89"/>
      <c r="F7" s="86"/>
      <c r="G7" s="98"/>
      <c r="H7" s="99"/>
      <c r="I7" s="43"/>
      <c r="J7" s="44">
        <f t="shared" si="0"/>
        <v>0</v>
      </c>
      <c r="K7" s="100"/>
      <c r="L7" s="43"/>
      <c r="M7" s="44">
        <f t="shared" si="1"/>
        <v>0</v>
      </c>
      <c r="N7" s="35"/>
      <c r="O7" s="24"/>
      <c r="P7" s="23"/>
      <c r="Q7" s="40"/>
      <c r="R7" s="44">
        <f t="shared" si="2"/>
        <v>0</v>
      </c>
      <c r="S7" s="59"/>
      <c r="T7" s="46">
        <f t="shared" si="3"/>
        <v>0</v>
      </c>
      <c r="U7" s="48">
        <f t="shared" si="4"/>
        <v>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" customHeight="1">
      <c r="A8" s="11"/>
      <c r="B8" s="103" t="s">
        <v>2</v>
      </c>
      <c r="C8" s="101" t="s">
        <v>33</v>
      </c>
      <c r="D8" s="58"/>
      <c r="E8" s="89"/>
      <c r="F8" s="86"/>
      <c r="G8" s="98"/>
      <c r="H8" s="99"/>
      <c r="I8" s="43"/>
      <c r="J8" s="44">
        <f>IFERROR(H8*I8,"")</f>
        <v>0</v>
      </c>
      <c r="K8" s="100"/>
      <c r="L8" s="43"/>
      <c r="M8" s="44">
        <f t="shared" si="1"/>
        <v>0</v>
      </c>
      <c r="N8" s="36"/>
      <c r="O8" s="25"/>
      <c r="P8" s="23"/>
      <c r="Q8" s="41"/>
      <c r="R8" s="44">
        <f t="shared" si="2"/>
        <v>0</v>
      </c>
      <c r="S8" s="59"/>
      <c r="T8" s="46">
        <f t="shared" si="3"/>
        <v>0</v>
      </c>
      <c r="U8" s="48">
        <f t="shared" si="4"/>
        <v>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" customHeight="1">
      <c r="A9" s="11"/>
      <c r="B9" s="103" t="s">
        <v>3</v>
      </c>
      <c r="C9" s="101" t="s">
        <v>33</v>
      </c>
      <c r="D9" s="58"/>
      <c r="E9" s="89"/>
      <c r="F9" s="86"/>
      <c r="G9" s="98"/>
      <c r="H9" s="99"/>
      <c r="I9" s="43"/>
      <c r="J9" s="44">
        <f t="shared" si="0"/>
        <v>0</v>
      </c>
      <c r="K9" s="100"/>
      <c r="L9" s="43"/>
      <c r="M9" s="44">
        <f t="shared" si="1"/>
        <v>0</v>
      </c>
      <c r="N9" s="36"/>
      <c r="O9" s="25"/>
      <c r="P9" s="23"/>
      <c r="Q9" s="41"/>
      <c r="R9" s="44">
        <f t="shared" si="2"/>
        <v>0</v>
      </c>
      <c r="S9" s="59"/>
      <c r="T9" s="46">
        <f t="shared" si="3"/>
        <v>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" customHeight="1">
      <c r="A10" s="11"/>
      <c r="B10" s="103" t="s">
        <v>4</v>
      </c>
      <c r="C10" s="101" t="s">
        <v>33</v>
      </c>
      <c r="D10" s="58"/>
      <c r="E10" s="89"/>
      <c r="F10" s="86"/>
      <c r="G10" s="98"/>
      <c r="H10" s="99"/>
      <c r="I10" s="43"/>
      <c r="J10" s="44">
        <f t="shared" si="0"/>
        <v>0</v>
      </c>
      <c r="K10" s="100"/>
      <c r="L10" s="43"/>
      <c r="M10" s="44">
        <f t="shared" si="1"/>
        <v>0</v>
      </c>
      <c r="N10" s="36"/>
      <c r="O10" s="25"/>
      <c r="P10" s="23"/>
      <c r="Q10" s="41"/>
      <c r="R10" s="44">
        <f t="shared" si="2"/>
        <v>0</v>
      </c>
      <c r="S10" s="59"/>
      <c r="T10" s="46">
        <f t="shared" si="3"/>
        <v>0</v>
      </c>
      <c r="U10" s="48">
        <f t="shared" si="4"/>
        <v>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" customHeight="1">
      <c r="A11" s="11"/>
      <c r="B11" s="103" t="s">
        <v>5</v>
      </c>
      <c r="C11" s="101" t="s">
        <v>33</v>
      </c>
      <c r="D11" s="58"/>
      <c r="E11" s="89"/>
      <c r="F11" s="86"/>
      <c r="G11" s="98"/>
      <c r="H11" s="99"/>
      <c r="I11" s="43"/>
      <c r="J11" s="44">
        <f t="shared" si="0"/>
        <v>0</v>
      </c>
      <c r="K11" s="100"/>
      <c r="L11" s="43"/>
      <c r="M11" s="44">
        <f t="shared" si="1"/>
        <v>0</v>
      </c>
      <c r="N11" s="36"/>
      <c r="O11" s="25"/>
      <c r="P11" s="23"/>
      <c r="Q11" s="41"/>
      <c r="R11" s="44">
        <f t="shared" si="2"/>
        <v>0</v>
      </c>
      <c r="S11" s="59"/>
      <c r="T11" s="46">
        <f t="shared" si="3"/>
        <v>0</v>
      </c>
      <c r="U11" s="48">
        <f t="shared" si="4"/>
        <v>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" customHeight="1">
      <c r="A12" s="11"/>
      <c r="B12" s="103">
        <v>1.4</v>
      </c>
      <c r="C12" s="57" t="s">
        <v>32</v>
      </c>
      <c r="D12" s="58"/>
      <c r="E12" s="89"/>
      <c r="F12" s="86"/>
      <c r="G12" s="98"/>
      <c r="H12" s="99"/>
      <c r="I12" s="43"/>
      <c r="J12" s="44">
        <f t="shared" si="0"/>
        <v>0</v>
      </c>
      <c r="K12" s="100"/>
      <c r="L12" s="43"/>
      <c r="M12" s="44">
        <f t="shared" si="1"/>
        <v>0</v>
      </c>
      <c r="N12" s="35"/>
      <c r="O12" s="24"/>
      <c r="P12" s="23"/>
      <c r="Q12" s="40"/>
      <c r="R12" s="44">
        <f t="shared" si="2"/>
        <v>0</v>
      </c>
      <c r="S12" s="59"/>
      <c r="T12" s="46">
        <f t="shared" si="3"/>
        <v>0</v>
      </c>
      <c r="U12" s="48">
        <f t="shared" si="4"/>
        <v>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" customHeight="1">
      <c r="A13" s="11"/>
      <c r="B13" s="103">
        <v>1.5</v>
      </c>
      <c r="C13" s="57" t="s">
        <v>32</v>
      </c>
      <c r="D13" s="58"/>
      <c r="E13" s="89"/>
      <c r="F13" s="86"/>
      <c r="G13" s="98"/>
      <c r="H13" s="99"/>
      <c r="I13" s="43"/>
      <c r="J13" s="44">
        <f t="shared" si="0"/>
        <v>0</v>
      </c>
      <c r="K13" s="100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/>
      <c r="T13" s="46">
        <f t="shared" si="3"/>
        <v>0</v>
      </c>
      <c r="U13" s="48">
        <f t="shared" si="4"/>
        <v>0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" customHeight="1">
      <c r="A14" s="11"/>
      <c r="B14" s="49"/>
      <c r="C14" s="49"/>
      <c r="D14" s="49"/>
      <c r="E14" s="90"/>
      <c r="F14" s="85"/>
      <c r="G14" s="97"/>
      <c r="H14" s="93"/>
      <c r="I14" s="50"/>
      <c r="J14" s="51">
        <f>SUM(J5:J13)</f>
        <v>0</v>
      </c>
      <c r="K14" s="52"/>
      <c r="L14" s="50"/>
      <c r="M14" s="51">
        <f t="shared" ref="M14:S14" si="5">SUM(M5:M13)</f>
        <v>0</v>
      </c>
      <c r="N14" s="53">
        <f t="shared" si="5"/>
        <v>0</v>
      </c>
      <c r="O14" s="54">
        <f t="shared" si="5"/>
        <v>0</v>
      </c>
      <c r="P14" s="55">
        <f t="shared" si="5"/>
        <v>0</v>
      </c>
      <c r="Q14" s="56">
        <f t="shared" si="5"/>
        <v>0</v>
      </c>
      <c r="R14" s="51">
        <f t="shared" si="5"/>
        <v>0</v>
      </c>
      <c r="S14" s="108">
        <f t="shared" si="5"/>
        <v>0</v>
      </c>
      <c r="T14" s="109">
        <f>SUM(I14:Q14)</f>
        <v>0</v>
      </c>
      <c r="U14" s="110">
        <f>S14-T14</f>
        <v>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" customHeight="1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" customHeight="1">
      <c r="A16" s="11"/>
      <c r="B16" s="33"/>
      <c r="C16" s="33"/>
      <c r="D16" s="33"/>
      <c r="E16" s="33"/>
      <c r="F16" s="33"/>
      <c r="G16" s="94"/>
      <c r="H16" s="91" t="s">
        <v>10</v>
      </c>
      <c r="I16" s="70"/>
      <c r="J16" s="71"/>
      <c r="K16" s="72" t="s">
        <v>11</v>
      </c>
      <c r="L16" s="73"/>
      <c r="M16" s="74"/>
      <c r="N16" s="75" t="s">
        <v>12</v>
      </c>
      <c r="O16" s="76"/>
      <c r="P16" s="69"/>
      <c r="Q16" s="76"/>
      <c r="R16" s="77"/>
      <c r="S16" s="104" t="s">
        <v>13</v>
      </c>
      <c r="T16" s="105"/>
      <c r="U16" s="78" t="s">
        <v>14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5" customHeight="1">
      <c r="A17" s="11"/>
      <c r="B17" s="79" t="s">
        <v>15</v>
      </c>
      <c r="C17" s="79" t="s">
        <v>1</v>
      </c>
      <c r="D17" s="79" t="s">
        <v>16</v>
      </c>
      <c r="E17" s="87" t="s">
        <v>17</v>
      </c>
      <c r="F17" s="82" t="s">
        <v>18</v>
      </c>
      <c r="G17" s="95" t="s">
        <v>19</v>
      </c>
      <c r="H17" s="82" t="s">
        <v>20</v>
      </c>
      <c r="I17" s="80" t="s">
        <v>21</v>
      </c>
      <c r="J17" s="81" t="s">
        <v>22</v>
      </c>
      <c r="K17" s="82" t="s">
        <v>23</v>
      </c>
      <c r="L17" s="80" t="s">
        <v>24</v>
      </c>
      <c r="M17" s="81" t="s">
        <v>34</v>
      </c>
      <c r="N17" s="82" t="s">
        <v>26</v>
      </c>
      <c r="O17" s="79" t="s">
        <v>45</v>
      </c>
      <c r="P17" s="79" t="s">
        <v>27</v>
      </c>
      <c r="Q17" s="83" t="s">
        <v>28</v>
      </c>
      <c r="R17" s="81" t="s">
        <v>29</v>
      </c>
      <c r="S17" s="107" t="s">
        <v>0</v>
      </c>
      <c r="T17" s="106" t="s">
        <v>30</v>
      </c>
      <c r="U17" s="111" t="s">
        <v>46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" customHeight="1">
      <c r="A18" s="11"/>
      <c r="B18" s="102" t="s">
        <v>7</v>
      </c>
      <c r="C18" s="26" t="s">
        <v>35</v>
      </c>
      <c r="D18" s="26"/>
      <c r="E18" s="88"/>
      <c r="F18" s="84"/>
      <c r="G18" s="96"/>
      <c r="H18" s="92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" customHeight="1">
      <c r="A19" s="11"/>
      <c r="B19" s="103">
        <v>2.1</v>
      </c>
      <c r="C19" s="57" t="s">
        <v>32</v>
      </c>
      <c r="D19" s="58"/>
      <c r="E19" s="89"/>
      <c r="F19" s="86"/>
      <c r="G19" s="98"/>
      <c r="H19" s="99"/>
      <c r="I19" s="43"/>
      <c r="J19" s="44">
        <f>IFERROR(H19*I19,"")</f>
        <v>0</v>
      </c>
      <c r="K19" s="100"/>
      <c r="L19" s="43"/>
      <c r="M19" s="44">
        <f>IFERROR(K19*L19,"")</f>
        <v>0</v>
      </c>
      <c r="N19" s="35"/>
      <c r="O19" s="24"/>
      <c r="P19" s="23"/>
      <c r="Q19" s="40"/>
      <c r="R19" s="44">
        <f>SUM(N19:Q19)</f>
        <v>0</v>
      </c>
      <c r="S19" s="59"/>
      <c r="T19" s="46">
        <f>J19+M19+R19</f>
        <v>0</v>
      </c>
      <c r="U19" s="48">
        <f>S19-T19</f>
        <v>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" customHeight="1">
      <c r="A20" s="11"/>
      <c r="B20" s="103">
        <v>2.2000000000000002</v>
      </c>
      <c r="C20" s="57" t="s">
        <v>32</v>
      </c>
      <c r="D20" s="58"/>
      <c r="E20" s="89"/>
      <c r="F20" s="86"/>
      <c r="G20" s="98"/>
      <c r="H20" s="99"/>
      <c r="I20" s="43"/>
      <c r="J20" s="44">
        <f t="shared" ref="J20:J21" si="6">IFERROR(H20*I20,"")</f>
        <v>0</v>
      </c>
      <c r="K20" s="100"/>
      <c r="L20" s="43"/>
      <c r="M20" s="44">
        <f t="shared" ref="M20:M27" si="7">IFERROR(K20*L20,"")</f>
        <v>0</v>
      </c>
      <c r="N20" s="35"/>
      <c r="O20" s="24"/>
      <c r="P20" s="23"/>
      <c r="Q20" s="40"/>
      <c r="R20" s="44">
        <f t="shared" ref="R20:R27" si="8">SUM(N20:Q20)</f>
        <v>0</v>
      </c>
      <c r="S20" s="59"/>
      <c r="T20" s="46">
        <f t="shared" ref="T20:T27" si="9">J20+M20+R20</f>
        <v>0</v>
      </c>
      <c r="U20" s="48">
        <f t="shared" ref="U20:U27" si="10">S20-T20</f>
        <v>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" customHeight="1">
      <c r="A21" s="11"/>
      <c r="B21" s="103">
        <v>2.2999999999999998</v>
      </c>
      <c r="C21" s="57" t="s">
        <v>32</v>
      </c>
      <c r="D21" s="21"/>
      <c r="E21" s="89"/>
      <c r="F21" s="86"/>
      <c r="G21" s="98"/>
      <c r="H21" s="99"/>
      <c r="I21" s="43"/>
      <c r="J21" s="44">
        <f t="shared" si="6"/>
        <v>0</v>
      </c>
      <c r="K21" s="100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/>
      <c r="T21" s="46">
        <f t="shared" si="9"/>
        <v>0</v>
      </c>
      <c r="U21" s="48">
        <f t="shared" si="10"/>
        <v>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" customHeight="1">
      <c r="A22" s="11"/>
      <c r="B22" s="103">
        <v>2.4</v>
      </c>
      <c r="C22" s="57" t="s">
        <v>32</v>
      </c>
      <c r="D22" s="58"/>
      <c r="E22" s="89"/>
      <c r="F22" s="86"/>
      <c r="G22" s="98"/>
      <c r="H22" s="99"/>
      <c r="I22" s="43"/>
      <c r="J22" s="44">
        <f>IFERROR(H22*I22,"")</f>
        <v>0</v>
      </c>
      <c r="K22" s="100"/>
      <c r="L22" s="43"/>
      <c r="M22" s="44">
        <f t="shared" si="7"/>
        <v>0</v>
      </c>
      <c r="N22" s="36"/>
      <c r="O22" s="25"/>
      <c r="P22" s="23"/>
      <c r="Q22" s="41"/>
      <c r="R22" s="44">
        <f t="shared" si="8"/>
        <v>0</v>
      </c>
      <c r="S22" s="59"/>
      <c r="T22" s="46">
        <f t="shared" si="9"/>
        <v>0</v>
      </c>
      <c r="U22" s="48">
        <f t="shared" si="10"/>
        <v>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" customHeight="1">
      <c r="A23" s="11"/>
      <c r="B23" s="103">
        <v>2.5</v>
      </c>
      <c r="C23" s="57" t="s">
        <v>32</v>
      </c>
      <c r="D23" s="58"/>
      <c r="E23" s="89"/>
      <c r="F23" s="86"/>
      <c r="G23" s="98"/>
      <c r="H23" s="99"/>
      <c r="I23" s="43"/>
      <c r="J23" s="44">
        <f t="shared" ref="J23:J27" si="11">IFERROR(H23*I23,"")</f>
        <v>0</v>
      </c>
      <c r="K23" s="100"/>
      <c r="L23" s="43"/>
      <c r="M23" s="44">
        <f t="shared" si="7"/>
        <v>0</v>
      </c>
      <c r="N23" s="36"/>
      <c r="O23" s="25"/>
      <c r="P23" s="23"/>
      <c r="Q23" s="41"/>
      <c r="R23" s="44">
        <f t="shared" si="8"/>
        <v>0</v>
      </c>
      <c r="S23" s="59"/>
      <c r="T23" s="46">
        <f t="shared" si="9"/>
        <v>0</v>
      </c>
      <c r="U23" s="48">
        <f t="shared" si="10"/>
        <v>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" customHeight="1">
      <c r="A24" s="11"/>
      <c r="B24" s="103">
        <v>2.6</v>
      </c>
      <c r="C24" s="57" t="s">
        <v>32</v>
      </c>
      <c r="D24" s="58"/>
      <c r="E24" s="89"/>
      <c r="F24" s="86"/>
      <c r="G24" s="98"/>
      <c r="H24" s="99"/>
      <c r="I24" s="43"/>
      <c r="J24" s="44">
        <f t="shared" si="11"/>
        <v>0</v>
      </c>
      <c r="K24" s="100"/>
      <c r="L24" s="43"/>
      <c r="M24" s="44">
        <f t="shared" si="7"/>
        <v>0</v>
      </c>
      <c r="N24" s="36"/>
      <c r="O24" s="25"/>
      <c r="P24" s="23"/>
      <c r="Q24" s="41"/>
      <c r="R24" s="44">
        <f t="shared" si="8"/>
        <v>0</v>
      </c>
      <c r="S24" s="59"/>
      <c r="T24" s="46">
        <f t="shared" si="9"/>
        <v>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" customHeight="1">
      <c r="A25" s="11"/>
      <c r="B25" s="103">
        <v>2.7</v>
      </c>
      <c r="C25" s="57" t="s">
        <v>32</v>
      </c>
      <c r="D25" s="58"/>
      <c r="E25" s="89"/>
      <c r="F25" s="86"/>
      <c r="G25" s="98"/>
      <c r="H25" s="99"/>
      <c r="I25" s="43"/>
      <c r="J25" s="44">
        <f t="shared" si="11"/>
        <v>0</v>
      </c>
      <c r="K25" s="100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/>
      <c r="T25" s="46">
        <f t="shared" si="9"/>
        <v>0</v>
      </c>
      <c r="U25" s="48">
        <f t="shared" si="10"/>
        <v>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" customHeight="1">
      <c r="A26" s="11"/>
      <c r="B26" s="103">
        <v>2.8</v>
      </c>
      <c r="C26" s="57" t="s">
        <v>32</v>
      </c>
      <c r="D26" s="58"/>
      <c r="E26" s="89"/>
      <c r="F26" s="86"/>
      <c r="G26" s="98"/>
      <c r="H26" s="99"/>
      <c r="I26" s="43"/>
      <c r="J26" s="44">
        <f t="shared" si="11"/>
        <v>0</v>
      </c>
      <c r="K26" s="100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/>
      <c r="T26" s="46">
        <f t="shared" si="9"/>
        <v>0</v>
      </c>
      <c r="U26" s="48">
        <f t="shared" si="10"/>
        <v>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" customHeight="1">
      <c r="A27" s="11"/>
      <c r="B27" s="103">
        <v>2.9</v>
      </c>
      <c r="C27" s="57" t="s">
        <v>32</v>
      </c>
      <c r="D27" s="58"/>
      <c r="E27" s="89"/>
      <c r="F27" s="86"/>
      <c r="G27" s="98"/>
      <c r="H27" s="99"/>
      <c r="I27" s="43"/>
      <c r="J27" s="44">
        <f t="shared" si="11"/>
        <v>0</v>
      </c>
      <c r="K27" s="100"/>
      <c r="L27" s="43"/>
      <c r="M27" s="44">
        <f t="shared" si="7"/>
        <v>0</v>
      </c>
      <c r="N27" s="35"/>
      <c r="O27" s="24"/>
      <c r="P27" s="23"/>
      <c r="Q27" s="40"/>
      <c r="R27" s="44">
        <f t="shared" si="8"/>
        <v>0</v>
      </c>
      <c r="S27" s="59"/>
      <c r="T27" s="46">
        <f t="shared" si="9"/>
        <v>0</v>
      </c>
      <c r="U27" s="48">
        <f t="shared" si="10"/>
        <v>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" customHeight="1">
      <c r="A28" s="11"/>
      <c r="B28" s="49"/>
      <c r="C28" s="49"/>
      <c r="D28" s="49"/>
      <c r="E28" s="90"/>
      <c r="F28" s="85"/>
      <c r="G28" s="97"/>
      <c r="H28" s="93"/>
      <c r="I28" s="50"/>
      <c r="J28" s="51">
        <f>SUM(J19:J27)</f>
        <v>0</v>
      </c>
      <c r="K28" s="52"/>
      <c r="L28" s="50"/>
      <c r="M28" s="51">
        <f t="shared" ref="M28:S28" si="12">SUM(M19:M27)</f>
        <v>0</v>
      </c>
      <c r="N28" s="53">
        <f t="shared" si="12"/>
        <v>0</v>
      </c>
      <c r="O28" s="54">
        <f t="shared" si="12"/>
        <v>0</v>
      </c>
      <c r="P28" s="55">
        <f t="shared" si="12"/>
        <v>0</v>
      </c>
      <c r="Q28" s="56">
        <f t="shared" si="12"/>
        <v>0</v>
      </c>
      <c r="R28" s="51">
        <f t="shared" si="12"/>
        <v>0</v>
      </c>
      <c r="S28" s="108">
        <f t="shared" si="12"/>
        <v>0</v>
      </c>
      <c r="T28" s="109">
        <f>SUM(I28:Q28)</f>
        <v>0</v>
      </c>
      <c r="U28" s="110">
        <f>S28-T28</f>
        <v>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>
      <c r="A30" s="1"/>
      <c r="B30" s="1"/>
      <c r="C30" s="1"/>
      <c r="D30" s="1"/>
      <c r="E30" s="1"/>
      <c r="F30" s="1"/>
      <c r="G30" s="1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7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6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9" t="s">
        <v>36</v>
      </c>
      <c r="Y39" s="1"/>
      <c r="Z39" s="1"/>
      <c r="AA39" s="1"/>
      <c r="AB39" s="1"/>
      <c r="AC39" s="1"/>
      <c r="AD39" s="1"/>
      <c r="AE39" s="1"/>
      <c r="AF39" s="1"/>
      <c r="AG39" s="1"/>
    </row>
    <row r="40" spans="1:33" ht="28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9" t="s">
        <v>37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0" t="s">
        <v>38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39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1" t="s">
        <v>40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2" t="s">
        <v>41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1"/>
      <c r="Y45" s="1"/>
      <c r="Z45" s="1"/>
      <c r="AA45" s="1"/>
      <c r="AB45" s="1"/>
      <c r="AC45" s="1"/>
      <c r="AD45" s="1"/>
      <c r="AE45" s="1"/>
      <c r="AF45" s="1"/>
      <c r="AG45" s="1"/>
    </row>
    <row r="46" spans="1:33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7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7"/>
    </row>
    <row r="97" spans="1:24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>
      <c r="X439" s="7"/>
    </row>
    <row r="440" spans="1:24">
      <c r="X440" s="7"/>
    </row>
    <row r="441" spans="1:24">
      <c r="X441" s="7"/>
    </row>
    <row r="442" spans="1:24">
      <c r="X442" s="7"/>
    </row>
    <row r="443" spans="1:24">
      <c r="X443" s="7"/>
    </row>
    <row r="444" spans="1:24">
      <c r="X444" s="7"/>
    </row>
    <row r="445" spans="1:24">
      <c r="X445" s="7"/>
    </row>
    <row r="446" spans="1:24">
      <c r="X446" s="7"/>
    </row>
    <row r="447" spans="1:24">
      <c r="X447" s="7"/>
    </row>
    <row r="448" spans="1:24">
      <c r="X448" s="7"/>
    </row>
    <row r="449" spans="24:24">
      <c r="X449" s="7"/>
    </row>
    <row r="450" spans="24:24">
      <c r="X450" s="7"/>
    </row>
    <row r="451" spans="24:24">
      <c r="X451" s="7"/>
    </row>
    <row r="452" spans="24:24">
      <c r="X452" s="7"/>
    </row>
    <row r="453" spans="24:24">
      <c r="X453" s="7"/>
    </row>
    <row r="454" spans="24:24">
      <c r="X454" s="7"/>
    </row>
    <row r="455" spans="24:24">
      <c r="X455" s="7"/>
    </row>
    <row r="456" spans="24:24">
      <c r="X456" s="7"/>
    </row>
    <row r="457" spans="24:24">
      <c r="X457" s="7"/>
    </row>
    <row r="458" spans="24:24">
      <c r="X458" s="7"/>
    </row>
    <row r="459" spans="24:24">
      <c r="X459" s="7"/>
    </row>
    <row r="460" spans="24:24">
      <c r="X460" s="7"/>
    </row>
    <row r="461" spans="24:24">
      <c r="X461" s="7"/>
    </row>
    <row r="462" spans="24:24">
      <c r="X462" s="7"/>
    </row>
    <row r="463" spans="24:24">
      <c r="X463" s="7"/>
    </row>
    <row r="464" spans="24:24">
      <c r="X464" s="7"/>
    </row>
    <row r="465" spans="24:24">
      <c r="X465" s="7"/>
    </row>
    <row r="466" spans="24:24">
      <c r="X466" s="7"/>
    </row>
    <row r="467" spans="24:24">
      <c r="X467" s="7"/>
    </row>
    <row r="468" spans="24:24">
      <c r="X468" s="7"/>
    </row>
    <row r="469" spans="24:24">
      <c r="X469" s="7"/>
    </row>
    <row r="470" spans="24:24">
      <c r="X470" s="7"/>
    </row>
    <row r="471" spans="24:24">
      <c r="X471" s="7"/>
    </row>
    <row r="472" spans="24:24">
      <c r="X472" s="7"/>
    </row>
    <row r="473" spans="24:24">
      <c r="X473" s="7"/>
    </row>
    <row r="474" spans="24:24">
      <c r="X474" s="7"/>
    </row>
    <row r="475" spans="24:24">
      <c r="X475" s="7"/>
    </row>
    <row r="476" spans="24:24">
      <c r="X476" s="7"/>
    </row>
    <row r="477" spans="24:24">
      <c r="X477" s="7"/>
    </row>
    <row r="478" spans="24:24">
      <c r="X478" s="7"/>
    </row>
    <row r="479" spans="24:24">
      <c r="X479" s="7"/>
    </row>
    <row r="480" spans="24:24">
      <c r="X480" s="7"/>
    </row>
    <row r="481" spans="24:24">
      <c r="X481" s="7"/>
    </row>
    <row r="482" spans="24:24">
      <c r="X482" s="7"/>
    </row>
    <row r="483" spans="24:24">
      <c r="X483" s="7"/>
    </row>
    <row r="484" spans="24:24">
      <c r="X484" s="7"/>
    </row>
    <row r="485" spans="24:24">
      <c r="X485" s="7"/>
    </row>
    <row r="486" spans="24:24">
      <c r="X486" s="7"/>
    </row>
    <row r="487" spans="24:24">
      <c r="X487" s="7"/>
    </row>
    <row r="488" spans="24:24">
      <c r="X488" s="7"/>
    </row>
    <row r="489" spans="24:24">
      <c r="X489" s="7"/>
    </row>
    <row r="490" spans="24:24">
      <c r="X490" s="7"/>
    </row>
    <row r="491" spans="24:24">
      <c r="X491" s="7"/>
    </row>
    <row r="492" spans="24:24">
      <c r="X492" s="7"/>
    </row>
    <row r="493" spans="24:24">
      <c r="X493" s="7"/>
    </row>
    <row r="494" spans="24:24">
      <c r="X494" s="7"/>
    </row>
    <row r="495" spans="24:24">
      <c r="X495" s="7"/>
    </row>
    <row r="496" spans="24:24">
      <c r="X496" s="7"/>
    </row>
    <row r="497" spans="24:24">
      <c r="X497" s="7"/>
    </row>
    <row r="498" spans="24:24">
      <c r="X498" s="7"/>
    </row>
    <row r="499" spans="24:24">
      <c r="X499" s="7"/>
    </row>
    <row r="500" spans="24:24">
      <c r="X500" s="7"/>
    </row>
    <row r="501" spans="24:24">
      <c r="X501" s="7"/>
    </row>
    <row r="502" spans="24:24">
      <c r="X502" s="7"/>
    </row>
    <row r="503" spans="24:24">
      <c r="X503" s="7"/>
    </row>
    <row r="504" spans="24:24">
      <c r="X504" s="7"/>
    </row>
    <row r="505" spans="24:24">
      <c r="X505" s="7"/>
    </row>
    <row r="506" spans="24:24">
      <c r="X506" s="7"/>
    </row>
    <row r="507" spans="24:24">
      <c r="X507" s="7"/>
    </row>
    <row r="508" spans="24:24">
      <c r="X508" s="7"/>
    </row>
    <row r="509" spans="24:24">
      <c r="X509" s="7"/>
    </row>
    <row r="510" spans="24:24">
      <c r="X510" s="7"/>
    </row>
    <row r="511" spans="24:24">
      <c r="X511" s="7"/>
    </row>
    <row r="512" spans="24:24">
      <c r="X512" s="7"/>
    </row>
    <row r="513" spans="24:24">
      <c r="X513" s="7"/>
    </row>
    <row r="514" spans="24:24">
      <c r="X514" s="7"/>
    </row>
    <row r="515" spans="24:24">
      <c r="X515" s="7"/>
    </row>
    <row r="516" spans="24:24">
      <c r="X516" s="7"/>
    </row>
    <row r="517" spans="24:24">
      <c r="X517" s="7"/>
    </row>
    <row r="518" spans="24:24">
      <c r="X518" s="7"/>
    </row>
    <row r="519" spans="24:24">
      <c r="X519" s="7"/>
    </row>
    <row r="520" spans="24:24">
      <c r="X520" s="7"/>
    </row>
    <row r="521" spans="24:24">
      <c r="X521" s="7"/>
    </row>
    <row r="522" spans="24:24">
      <c r="X522" s="7"/>
    </row>
    <row r="523" spans="24:24">
      <c r="X523" s="7"/>
    </row>
    <row r="524" spans="24:24">
      <c r="X524" s="7"/>
    </row>
    <row r="525" spans="24:24">
      <c r="X525" s="7"/>
    </row>
    <row r="526" spans="24:24">
      <c r="X526" s="7"/>
    </row>
    <row r="527" spans="24:24">
      <c r="X527" s="7"/>
    </row>
    <row r="528" spans="24:24">
      <c r="X528" s="7"/>
    </row>
    <row r="529" spans="24:24">
      <c r="X529" s="7"/>
    </row>
    <row r="530" spans="24:24">
      <c r="X530" s="7"/>
    </row>
    <row r="531" spans="24:24">
      <c r="X531" s="7"/>
    </row>
    <row r="532" spans="24:24">
      <c r="X532" s="7"/>
    </row>
    <row r="533" spans="24:24">
      <c r="X533" s="7"/>
    </row>
    <row r="534" spans="24:24">
      <c r="X534" s="7"/>
    </row>
    <row r="535" spans="24:24">
      <c r="X535" s="7"/>
    </row>
    <row r="536" spans="24:24">
      <c r="X536" s="7"/>
    </row>
    <row r="537" spans="24:24">
      <c r="X537" s="7"/>
    </row>
    <row r="538" spans="24:24">
      <c r="X538" s="7"/>
    </row>
    <row r="539" spans="24:24">
      <c r="X539" s="7"/>
    </row>
    <row r="540" spans="24:24">
      <c r="X540" s="7"/>
    </row>
    <row r="541" spans="24:24">
      <c r="X541" s="7"/>
    </row>
    <row r="542" spans="24:24">
      <c r="X542" s="7"/>
    </row>
    <row r="543" spans="24:24">
      <c r="X543" s="7"/>
    </row>
    <row r="544" spans="24:24">
      <c r="X544" s="7"/>
    </row>
    <row r="545" spans="24:24">
      <c r="X545" s="7"/>
    </row>
    <row r="546" spans="24:24">
      <c r="X546" s="7"/>
    </row>
    <row r="547" spans="24:24">
      <c r="X547" s="7"/>
    </row>
    <row r="548" spans="24:24">
      <c r="X548" s="7"/>
    </row>
    <row r="549" spans="24:24">
      <c r="X549" s="7"/>
    </row>
    <row r="550" spans="24:24">
      <c r="X550" s="7"/>
    </row>
    <row r="551" spans="24:24">
      <c r="X551" s="7"/>
    </row>
    <row r="552" spans="24:24">
      <c r="X552" s="7"/>
    </row>
    <row r="553" spans="24:24">
      <c r="X553" s="7"/>
    </row>
    <row r="554" spans="24:24">
      <c r="X554" s="7"/>
    </row>
    <row r="555" spans="24:24">
      <c r="X555" s="7"/>
    </row>
    <row r="556" spans="24:24">
      <c r="X556" s="7"/>
    </row>
    <row r="557" spans="24:24">
      <c r="X557" s="7"/>
    </row>
    <row r="558" spans="24:24">
      <c r="X558" s="7"/>
    </row>
    <row r="559" spans="24:24">
      <c r="X559" s="7"/>
    </row>
    <row r="560" spans="24:24">
      <c r="X560" s="7"/>
    </row>
    <row r="561" spans="24:24">
      <c r="X561" s="7"/>
    </row>
    <row r="562" spans="24:24">
      <c r="X562" s="7"/>
    </row>
    <row r="563" spans="24:24">
      <c r="X563" s="7"/>
    </row>
    <row r="564" spans="24:24">
      <c r="X564" s="7"/>
    </row>
    <row r="565" spans="24:24">
      <c r="X565" s="7"/>
    </row>
    <row r="566" spans="24:24">
      <c r="X566" s="7"/>
    </row>
    <row r="567" spans="24:24">
      <c r="X567" s="7"/>
    </row>
    <row r="568" spans="24:24">
      <c r="X568" s="7"/>
    </row>
    <row r="569" spans="24:24">
      <c r="X569" s="7"/>
    </row>
    <row r="570" spans="24:24">
      <c r="X570" s="7"/>
    </row>
    <row r="571" spans="24:24">
      <c r="X571" s="7"/>
    </row>
    <row r="572" spans="24:24">
      <c r="X572" s="7"/>
    </row>
    <row r="573" spans="24:24">
      <c r="X573" s="7"/>
    </row>
    <row r="574" spans="24:24">
      <c r="X574" s="7"/>
    </row>
    <row r="575" spans="24:24">
      <c r="X575" s="7"/>
    </row>
    <row r="576" spans="24:24">
      <c r="X576" s="7"/>
    </row>
    <row r="577" spans="24:24">
      <c r="X577" s="7"/>
    </row>
    <row r="578" spans="24:24">
      <c r="X578" s="7"/>
    </row>
    <row r="579" spans="24:24">
      <c r="X579" s="7"/>
    </row>
    <row r="580" spans="24:24">
      <c r="X580" s="7"/>
    </row>
    <row r="581" spans="24:24">
      <c r="X581" s="7"/>
    </row>
    <row r="582" spans="24:24">
      <c r="X582" s="7"/>
    </row>
    <row r="583" spans="24:24">
      <c r="X583" s="7"/>
    </row>
    <row r="584" spans="24:24">
      <c r="X584" s="7"/>
    </row>
    <row r="585" spans="24:24">
      <c r="X585" s="7"/>
    </row>
    <row r="586" spans="24:24">
      <c r="X586" s="7"/>
    </row>
    <row r="587" spans="24:24">
      <c r="X587" s="7"/>
    </row>
    <row r="588" spans="24:24">
      <c r="X588" s="7"/>
    </row>
    <row r="589" spans="24:24">
      <c r="X589" s="7"/>
    </row>
    <row r="590" spans="24:24">
      <c r="X590" s="7"/>
    </row>
    <row r="591" spans="24:24">
      <c r="X591" s="7"/>
    </row>
    <row r="592" spans="24:24">
      <c r="X592" s="7"/>
    </row>
    <row r="593" spans="24:24">
      <c r="X593" s="7"/>
    </row>
    <row r="594" spans="24:24">
      <c r="X594" s="7"/>
    </row>
    <row r="595" spans="24:24">
      <c r="X595" s="7"/>
    </row>
    <row r="596" spans="24:24">
      <c r="X596" s="7"/>
    </row>
    <row r="597" spans="24:24">
      <c r="X597" s="7"/>
    </row>
    <row r="598" spans="24:24">
      <c r="X598" s="7"/>
    </row>
    <row r="599" spans="24:24">
      <c r="X599" s="7"/>
    </row>
    <row r="600" spans="24:24">
      <c r="X600" s="7"/>
    </row>
    <row r="601" spans="24:24">
      <c r="X601" s="7"/>
    </row>
    <row r="602" spans="24:24">
      <c r="X602" s="7"/>
    </row>
    <row r="603" spans="24:24">
      <c r="X603" s="7"/>
    </row>
    <row r="604" spans="24:24">
      <c r="X604" s="7"/>
    </row>
    <row r="605" spans="24:24">
      <c r="X605" s="7"/>
    </row>
    <row r="606" spans="24:24">
      <c r="X606" s="7"/>
    </row>
    <row r="607" spans="24:24">
      <c r="X607" s="7"/>
    </row>
    <row r="608" spans="24:24">
      <c r="X608" s="7"/>
    </row>
    <row r="609" spans="24:24">
      <c r="X609" s="7"/>
    </row>
    <row r="610" spans="24:24">
      <c r="X610" s="7"/>
    </row>
    <row r="611" spans="24:24">
      <c r="X611" s="7"/>
    </row>
    <row r="612" spans="24:24">
      <c r="X612" s="7"/>
    </row>
    <row r="613" spans="24:24">
      <c r="X613" s="7"/>
    </row>
    <row r="614" spans="24:24">
      <c r="X614" s="7"/>
    </row>
    <row r="615" spans="24:24">
      <c r="X615" s="7"/>
    </row>
    <row r="616" spans="24:24">
      <c r="X616" s="7"/>
    </row>
    <row r="617" spans="24:24">
      <c r="X617" s="7"/>
    </row>
    <row r="618" spans="24:24">
      <c r="X618" s="7"/>
    </row>
    <row r="619" spans="24:24">
      <c r="X619" s="7"/>
    </row>
    <row r="620" spans="24:24">
      <c r="X620" s="7"/>
    </row>
    <row r="621" spans="24:24">
      <c r="X621" s="7"/>
    </row>
    <row r="622" spans="24:24">
      <c r="X622" s="7"/>
    </row>
    <row r="623" spans="24:24">
      <c r="X623" s="7"/>
    </row>
    <row r="624" spans="24:24">
      <c r="X624" s="7"/>
    </row>
    <row r="625" spans="24:24">
      <c r="X625" s="7"/>
    </row>
    <row r="626" spans="24:24">
      <c r="X626" s="7"/>
    </row>
    <row r="627" spans="24:24">
      <c r="X627" s="7"/>
    </row>
    <row r="628" spans="24:24">
      <c r="X628" s="7"/>
    </row>
    <row r="629" spans="24:24">
      <c r="X629" s="7"/>
    </row>
    <row r="630" spans="24:24">
      <c r="X630" s="7"/>
    </row>
    <row r="631" spans="24:24">
      <c r="X631" s="7"/>
    </row>
    <row r="632" spans="24:24">
      <c r="X632" s="7"/>
    </row>
    <row r="633" spans="24:24">
      <c r="X633" s="7"/>
    </row>
    <row r="634" spans="24:24">
      <c r="X634" s="7"/>
    </row>
    <row r="635" spans="24:24">
      <c r="X635" s="7"/>
    </row>
    <row r="636" spans="24:24">
      <c r="X636" s="7"/>
    </row>
    <row r="637" spans="24:24">
      <c r="X637" s="7"/>
    </row>
    <row r="638" spans="24:24">
      <c r="X638" s="7"/>
    </row>
    <row r="639" spans="24:24">
      <c r="X639" s="7"/>
    </row>
    <row r="640" spans="24:24">
      <c r="X640" s="7"/>
    </row>
    <row r="641" spans="24:24">
      <c r="X641" s="7"/>
    </row>
    <row r="642" spans="24:24">
      <c r="X642" s="7"/>
    </row>
    <row r="643" spans="24:24">
      <c r="X643" s="7"/>
    </row>
    <row r="644" spans="24:24">
      <c r="X644" s="7"/>
    </row>
    <row r="645" spans="24:24">
      <c r="X645" s="7"/>
    </row>
    <row r="646" spans="24:24">
      <c r="X646" s="7"/>
    </row>
    <row r="647" spans="24:24">
      <c r="X647" s="7"/>
    </row>
    <row r="648" spans="24:24">
      <c r="X648" s="7"/>
    </row>
    <row r="649" spans="24:24">
      <c r="X649" s="7"/>
    </row>
    <row r="650" spans="24:24">
      <c r="X650" s="7"/>
    </row>
    <row r="651" spans="24:24">
      <c r="X651" s="7"/>
    </row>
    <row r="652" spans="24:24">
      <c r="X652" s="7"/>
    </row>
    <row r="653" spans="24:24">
      <c r="X653" s="7"/>
    </row>
    <row r="654" spans="24:24">
      <c r="X654" s="7"/>
    </row>
    <row r="655" spans="24:24">
      <c r="X655" s="7"/>
    </row>
    <row r="656" spans="24:24">
      <c r="X656" s="7"/>
    </row>
    <row r="657" spans="24:24">
      <c r="X657" s="7"/>
    </row>
    <row r="658" spans="24:24">
      <c r="X658" s="7"/>
    </row>
    <row r="659" spans="24:24">
      <c r="X659" s="7"/>
    </row>
    <row r="660" spans="24:24">
      <c r="X660" s="7"/>
    </row>
    <row r="661" spans="24:24">
      <c r="X661" s="7"/>
    </row>
    <row r="662" spans="24:24">
      <c r="X662" s="7"/>
    </row>
    <row r="663" spans="24:24">
      <c r="X663" s="7"/>
    </row>
    <row r="664" spans="24:24">
      <c r="X664" s="7"/>
    </row>
    <row r="665" spans="24:24">
      <c r="X665" s="7"/>
    </row>
    <row r="666" spans="24:24">
      <c r="X666" s="7"/>
    </row>
    <row r="667" spans="24:24">
      <c r="X667" s="7"/>
    </row>
    <row r="668" spans="24:24">
      <c r="X668" s="7"/>
    </row>
    <row r="669" spans="24:24">
      <c r="X669" s="7"/>
    </row>
    <row r="670" spans="24:24">
      <c r="X670" s="7"/>
    </row>
    <row r="671" spans="24:24">
      <c r="X671" s="7"/>
    </row>
    <row r="672" spans="24:24">
      <c r="X672" s="7"/>
    </row>
    <row r="673" spans="24:24">
      <c r="X673" s="7"/>
    </row>
    <row r="674" spans="24:24">
      <c r="X674" s="7"/>
    </row>
    <row r="675" spans="24:24">
      <c r="X675" s="7"/>
    </row>
    <row r="676" spans="24:24">
      <c r="X676" s="7"/>
    </row>
    <row r="677" spans="24:24">
      <c r="X677" s="7"/>
    </row>
    <row r="678" spans="24:24">
      <c r="X678" s="7"/>
    </row>
    <row r="679" spans="24:24">
      <c r="X679" s="7"/>
    </row>
    <row r="680" spans="24:24">
      <c r="X680" s="7"/>
    </row>
    <row r="681" spans="24:24">
      <c r="X681" s="7"/>
    </row>
    <row r="682" spans="24:24">
      <c r="X682" s="7"/>
    </row>
    <row r="683" spans="24:24">
      <c r="X683" s="7"/>
    </row>
    <row r="684" spans="24:24">
      <c r="X684" s="7"/>
    </row>
    <row r="685" spans="24:24">
      <c r="X685" s="7"/>
    </row>
    <row r="686" spans="24:24">
      <c r="X686" s="7"/>
    </row>
    <row r="687" spans="24:24">
      <c r="X687" s="7"/>
    </row>
    <row r="688" spans="24:24">
      <c r="X688" s="7"/>
    </row>
    <row r="689" spans="24:24">
      <c r="X689" s="7"/>
    </row>
    <row r="690" spans="24:24">
      <c r="X690" s="7"/>
    </row>
    <row r="691" spans="24:24">
      <c r="X691" s="7"/>
    </row>
    <row r="692" spans="24:24">
      <c r="X692" s="7"/>
    </row>
    <row r="693" spans="24:24">
      <c r="X693" s="7"/>
    </row>
    <row r="694" spans="24:24">
      <c r="X694" s="7"/>
    </row>
    <row r="695" spans="24:24">
      <c r="X695" s="7"/>
    </row>
    <row r="696" spans="24:24">
      <c r="X696" s="7"/>
    </row>
    <row r="697" spans="24:24">
      <c r="X697" s="7"/>
    </row>
    <row r="698" spans="24:24">
      <c r="X698" s="7"/>
    </row>
    <row r="699" spans="24:24">
      <c r="X699" s="7"/>
    </row>
    <row r="700" spans="24:24">
      <c r="X700" s="7"/>
    </row>
    <row r="701" spans="24:24">
      <c r="X701" s="7"/>
    </row>
    <row r="702" spans="24:24">
      <c r="X702" s="7"/>
    </row>
    <row r="703" spans="24:24">
      <c r="X703" s="7"/>
    </row>
    <row r="704" spans="24:24">
      <c r="X704" s="7"/>
    </row>
    <row r="705" spans="24:24">
      <c r="X705" s="7"/>
    </row>
    <row r="706" spans="24:24">
      <c r="X706" s="7"/>
    </row>
    <row r="707" spans="24:24">
      <c r="X707" s="7"/>
    </row>
    <row r="708" spans="24:24">
      <c r="X708" s="7"/>
    </row>
    <row r="709" spans="24:24">
      <c r="X709" s="7"/>
    </row>
    <row r="710" spans="24:24">
      <c r="X710" s="7"/>
    </row>
    <row r="711" spans="24:24">
      <c r="X711" s="7"/>
    </row>
    <row r="712" spans="24:24">
      <c r="X712" s="7"/>
    </row>
    <row r="713" spans="24:24">
      <c r="X713" s="7"/>
    </row>
    <row r="714" spans="24:24">
      <c r="X714" s="7"/>
    </row>
    <row r="715" spans="24:24">
      <c r="X715" s="7"/>
    </row>
    <row r="716" spans="24:24">
      <c r="X716" s="7"/>
    </row>
    <row r="717" spans="24:24">
      <c r="X717" s="7"/>
    </row>
    <row r="718" spans="24:24">
      <c r="X718" s="7"/>
    </row>
    <row r="719" spans="24:24">
      <c r="X719" s="7"/>
    </row>
    <row r="720" spans="24:24">
      <c r="X720" s="7"/>
    </row>
    <row r="721" spans="24:24">
      <c r="X721" s="7"/>
    </row>
    <row r="722" spans="24:24">
      <c r="X722" s="7"/>
    </row>
    <row r="723" spans="24:24">
      <c r="X723" s="7"/>
    </row>
    <row r="724" spans="24:24">
      <c r="X724" s="7"/>
    </row>
    <row r="725" spans="24:24">
      <c r="X725" s="7"/>
    </row>
    <row r="726" spans="24:24">
      <c r="X726" s="7"/>
    </row>
    <row r="727" spans="24:24">
      <c r="X727" s="7"/>
    </row>
    <row r="728" spans="24:24">
      <c r="X728" s="7"/>
    </row>
    <row r="729" spans="24:24">
      <c r="X729" s="7"/>
    </row>
    <row r="730" spans="24:24">
      <c r="X730" s="7"/>
    </row>
    <row r="731" spans="24:24">
      <c r="X731" s="7"/>
    </row>
    <row r="732" spans="24:24">
      <c r="X732" s="7"/>
    </row>
    <row r="733" spans="24:24">
      <c r="X733" s="7"/>
    </row>
    <row r="734" spans="24:24">
      <c r="X734" s="7"/>
    </row>
    <row r="735" spans="24:24">
      <c r="X735" s="7"/>
    </row>
    <row r="736" spans="24:24">
      <c r="X736" s="7"/>
    </row>
    <row r="737" spans="24:24">
      <c r="X737" s="7"/>
    </row>
    <row r="738" spans="24:24">
      <c r="X738" s="7"/>
    </row>
    <row r="739" spans="24:24">
      <c r="X739" s="7"/>
    </row>
    <row r="740" spans="24:24">
      <c r="X740" s="7"/>
    </row>
    <row r="741" spans="24:24">
      <c r="X741" s="7"/>
    </row>
    <row r="742" spans="24:24">
      <c r="X742" s="7"/>
    </row>
    <row r="743" spans="24:24">
      <c r="X743" s="7"/>
    </row>
    <row r="744" spans="24:24">
      <c r="X744" s="7"/>
    </row>
    <row r="745" spans="24:24">
      <c r="X745" s="7"/>
    </row>
    <row r="746" spans="24:24">
      <c r="X746" s="7"/>
    </row>
    <row r="747" spans="24:24">
      <c r="X747" s="7"/>
    </row>
    <row r="748" spans="24:24">
      <c r="X748" s="7"/>
    </row>
    <row r="749" spans="24:24">
      <c r="X749" s="7"/>
    </row>
    <row r="750" spans="24:24">
      <c r="X750" s="7"/>
    </row>
    <row r="751" spans="24:24">
      <c r="X751" s="7"/>
    </row>
    <row r="752" spans="24:24">
      <c r="X752" s="7"/>
    </row>
    <row r="753" spans="24:24">
      <c r="X753" s="7"/>
    </row>
    <row r="754" spans="24:24">
      <c r="X754" s="7"/>
    </row>
    <row r="755" spans="24:24">
      <c r="X755" s="7"/>
    </row>
    <row r="756" spans="24:24">
      <c r="X756" s="7"/>
    </row>
    <row r="757" spans="24:24">
      <c r="X757" s="7"/>
    </row>
    <row r="758" spans="24:24">
      <c r="X758" s="7"/>
    </row>
    <row r="759" spans="24:24">
      <c r="X759" s="7"/>
    </row>
    <row r="760" spans="24:24">
      <c r="X760" s="7"/>
    </row>
    <row r="761" spans="24:24">
      <c r="X761" s="7"/>
    </row>
    <row r="762" spans="24:24">
      <c r="X762" s="7"/>
    </row>
    <row r="763" spans="24:24">
      <c r="X763" s="7"/>
    </row>
    <row r="764" spans="24:24">
      <c r="X764" s="7"/>
    </row>
    <row r="765" spans="24:24">
      <c r="X765" s="7"/>
    </row>
    <row r="766" spans="24:24">
      <c r="X766" s="7"/>
    </row>
    <row r="767" spans="24:24">
      <c r="X767" s="7"/>
    </row>
    <row r="768" spans="24:24">
      <c r="X768" s="7"/>
    </row>
    <row r="769" spans="24:24">
      <c r="X769" s="7"/>
    </row>
    <row r="770" spans="24:24">
      <c r="X770" s="7"/>
    </row>
    <row r="771" spans="24:24">
      <c r="X771" s="7"/>
    </row>
    <row r="772" spans="24:24">
      <c r="X772" s="7"/>
    </row>
    <row r="773" spans="24:24">
      <c r="X773" s="7"/>
    </row>
    <row r="774" spans="24:24">
      <c r="X774" s="7"/>
    </row>
    <row r="775" spans="24:24">
      <c r="X775" s="7"/>
    </row>
    <row r="776" spans="24:24">
      <c r="X776" s="7"/>
    </row>
    <row r="777" spans="24:24">
      <c r="X777" s="7"/>
    </row>
    <row r="778" spans="24:24">
      <c r="X778" s="7"/>
    </row>
    <row r="779" spans="24:24">
      <c r="X779" s="7"/>
    </row>
    <row r="780" spans="24:24">
      <c r="X780" s="7"/>
    </row>
    <row r="781" spans="24:24">
      <c r="X781" s="7"/>
    </row>
    <row r="782" spans="24:24">
      <c r="X782" s="7"/>
    </row>
    <row r="783" spans="24:24">
      <c r="X783" s="7"/>
    </row>
    <row r="784" spans="24:24">
      <c r="X784" s="7"/>
    </row>
    <row r="785" spans="24:24">
      <c r="X785" s="7"/>
    </row>
    <row r="786" spans="24:24">
      <c r="X786" s="7"/>
    </row>
    <row r="787" spans="24:24">
      <c r="X787" s="7"/>
    </row>
    <row r="788" spans="24:24">
      <c r="X788" s="7"/>
    </row>
    <row r="789" spans="24:24">
      <c r="X789" s="7"/>
    </row>
    <row r="790" spans="24:24">
      <c r="X790" s="7"/>
    </row>
    <row r="791" spans="24:24">
      <c r="X791" s="7"/>
    </row>
    <row r="792" spans="24:24">
      <c r="X792" s="7"/>
    </row>
    <row r="793" spans="24:24">
      <c r="X793" s="7"/>
    </row>
    <row r="794" spans="24:24">
      <c r="X794" s="7"/>
    </row>
    <row r="795" spans="24:24">
      <c r="X795" s="7"/>
    </row>
    <row r="796" spans="24:24">
      <c r="X796" s="7"/>
    </row>
    <row r="797" spans="24:24">
      <c r="X797" s="7"/>
    </row>
    <row r="798" spans="24:24">
      <c r="X798" s="7"/>
    </row>
    <row r="799" spans="24:24">
      <c r="X799" s="7"/>
    </row>
    <row r="800" spans="24:24">
      <c r="X800" s="7"/>
    </row>
    <row r="801" spans="24:24">
      <c r="X801" s="7"/>
    </row>
    <row r="802" spans="24:24">
      <c r="X802" s="7"/>
    </row>
    <row r="803" spans="24:24">
      <c r="X803" s="7"/>
    </row>
    <row r="804" spans="24:24">
      <c r="X804" s="7"/>
    </row>
    <row r="805" spans="24:24">
      <c r="X805" s="7"/>
    </row>
    <row r="806" spans="24:24">
      <c r="X806" s="7"/>
    </row>
    <row r="807" spans="24:24">
      <c r="X807" s="7"/>
    </row>
    <row r="808" spans="24:24">
      <c r="X808" s="7"/>
    </row>
    <row r="809" spans="24:24">
      <c r="X809" s="7"/>
    </row>
    <row r="810" spans="24:24">
      <c r="X810" s="7"/>
    </row>
    <row r="811" spans="24:24">
      <c r="X811" s="7"/>
    </row>
    <row r="812" spans="24:24">
      <c r="X812" s="7"/>
    </row>
    <row r="813" spans="24:24">
      <c r="X813" s="7"/>
    </row>
    <row r="814" spans="24:24">
      <c r="X814" s="7"/>
    </row>
    <row r="815" spans="24:24">
      <c r="X815" s="7"/>
    </row>
    <row r="816" spans="24:24">
      <c r="X816" s="7"/>
    </row>
    <row r="817" spans="24:24">
      <c r="X817" s="7"/>
    </row>
    <row r="818" spans="24:24">
      <c r="X818" s="7"/>
    </row>
    <row r="819" spans="24:24">
      <c r="X819" s="7"/>
    </row>
    <row r="820" spans="24:24">
      <c r="X820" s="7"/>
    </row>
    <row r="821" spans="24:24">
      <c r="X821" s="7"/>
    </row>
    <row r="822" spans="24:24">
      <c r="X822" s="7"/>
    </row>
    <row r="823" spans="24:24">
      <c r="X823" s="7"/>
    </row>
    <row r="824" spans="24:24">
      <c r="X824" s="7"/>
    </row>
    <row r="825" spans="24:24">
      <c r="X825" s="7"/>
    </row>
    <row r="826" spans="24:24">
      <c r="X826" s="7"/>
    </row>
    <row r="827" spans="24:24">
      <c r="X827" s="7"/>
    </row>
    <row r="828" spans="24:24">
      <c r="X828" s="7"/>
    </row>
    <row r="829" spans="24:24">
      <c r="X829" s="7"/>
    </row>
    <row r="830" spans="24:24">
      <c r="X830" s="7"/>
    </row>
    <row r="831" spans="24:24">
      <c r="X831" s="7"/>
    </row>
    <row r="832" spans="24:24">
      <c r="X832" s="7"/>
    </row>
    <row r="833" spans="24:24">
      <c r="X833" s="7"/>
    </row>
    <row r="834" spans="24:24">
      <c r="X834" s="7"/>
    </row>
    <row r="835" spans="24:24">
      <c r="X835" s="7"/>
    </row>
    <row r="836" spans="24:24">
      <c r="X836" s="7"/>
    </row>
    <row r="837" spans="24:24">
      <c r="X837" s="7"/>
    </row>
    <row r="838" spans="24:24">
      <c r="X838" s="7"/>
    </row>
    <row r="839" spans="24:24">
      <c r="X839" s="7"/>
    </row>
    <row r="840" spans="24:24">
      <c r="X840" s="7"/>
    </row>
    <row r="841" spans="24:24">
      <c r="X841" s="7"/>
    </row>
    <row r="842" spans="24:24">
      <c r="X842" s="7"/>
    </row>
    <row r="843" spans="24:24">
      <c r="X843" s="7"/>
    </row>
    <row r="844" spans="24:24">
      <c r="X844" s="7"/>
    </row>
    <row r="845" spans="24:24">
      <c r="X845" s="7"/>
    </row>
    <row r="846" spans="24:24">
      <c r="X846" s="7"/>
    </row>
    <row r="847" spans="24:24">
      <c r="X847" s="7"/>
    </row>
    <row r="848" spans="24:24">
      <c r="X848" s="7"/>
    </row>
    <row r="849" spans="24:24">
      <c r="X849" s="7"/>
    </row>
    <row r="850" spans="24:24">
      <c r="X850" s="7"/>
    </row>
    <row r="851" spans="24:24">
      <c r="X851" s="7"/>
    </row>
    <row r="852" spans="24:24">
      <c r="X852" s="7"/>
    </row>
    <row r="853" spans="24:24">
      <c r="X853" s="7"/>
    </row>
    <row r="854" spans="24:24">
      <c r="X854" s="7"/>
    </row>
    <row r="855" spans="24:24">
      <c r="X855" s="7"/>
    </row>
    <row r="856" spans="24:24">
      <c r="X856" s="7"/>
    </row>
    <row r="857" spans="24:24">
      <c r="X857" s="7"/>
    </row>
    <row r="858" spans="24:24">
      <c r="X858" s="7"/>
    </row>
    <row r="859" spans="24:24">
      <c r="X859" s="7"/>
    </row>
    <row r="860" spans="24:24">
      <c r="X860" s="7"/>
    </row>
    <row r="861" spans="24:24">
      <c r="X861" s="7"/>
    </row>
    <row r="862" spans="24:24">
      <c r="X862" s="7"/>
    </row>
    <row r="863" spans="24:24">
      <c r="X863" s="7"/>
    </row>
    <row r="864" spans="24:24">
      <c r="X864" s="7"/>
    </row>
    <row r="865" spans="24:24">
      <c r="X865" s="7"/>
    </row>
    <row r="866" spans="24:24">
      <c r="X866" s="7"/>
    </row>
    <row r="867" spans="24:24">
      <c r="X867" s="7"/>
    </row>
    <row r="868" spans="24:24">
      <c r="X868" s="7"/>
    </row>
    <row r="869" spans="24:24">
      <c r="X869" s="7"/>
    </row>
    <row r="870" spans="24:24">
      <c r="X870" s="7"/>
    </row>
    <row r="871" spans="24:24">
      <c r="X871" s="7"/>
    </row>
    <row r="872" spans="24:24">
      <c r="X872" s="7"/>
    </row>
    <row r="873" spans="24:24">
      <c r="X873" s="7"/>
    </row>
    <row r="874" spans="24:24">
      <c r="X874" s="7"/>
    </row>
    <row r="875" spans="24:24">
      <c r="X875" s="7"/>
    </row>
    <row r="876" spans="24:24">
      <c r="X876" s="7"/>
    </row>
    <row r="877" spans="24:24">
      <c r="X877" s="7"/>
    </row>
    <row r="878" spans="24:24">
      <c r="X878" s="7"/>
    </row>
    <row r="879" spans="24:24">
      <c r="X879" s="7"/>
    </row>
    <row r="880" spans="24:24">
      <c r="X880" s="7"/>
    </row>
    <row r="881" spans="24:24">
      <c r="X881" s="7"/>
    </row>
    <row r="882" spans="24:24">
      <c r="X882" s="7"/>
    </row>
    <row r="883" spans="24:24">
      <c r="X883" s="7"/>
    </row>
    <row r="884" spans="24:24">
      <c r="X884" s="7"/>
    </row>
    <row r="885" spans="24:24">
      <c r="X885" s="7"/>
    </row>
    <row r="886" spans="24:24">
      <c r="X886" s="7"/>
    </row>
    <row r="887" spans="24:24">
      <c r="X887" s="7"/>
    </row>
    <row r="888" spans="24:24">
      <c r="X888" s="7"/>
    </row>
    <row r="889" spans="24:24">
      <c r="X889" s="7"/>
    </row>
    <row r="890" spans="24:24">
      <c r="X890" s="7"/>
    </row>
    <row r="891" spans="24:24">
      <c r="X891" s="7"/>
    </row>
    <row r="892" spans="24:24">
      <c r="X892" s="7"/>
    </row>
    <row r="893" spans="24:24">
      <c r="X893" s="7"/>
    </row>
    <row r="894" spans="24:24">
      <c r="X894" s="7"/>
    </row>
    <row r="895" spans="24:24">
      <c r="X895" s="7"/>
    </row>
    <row r="896" spans="24:24">
      <c r="X896" s="7"/>
    </row>
    <row r="897" spans="24:24">
      <c r="X897" s="7"/>
    </row>
    <row r="898" spans="24:24">
      <c r="X898" s="7"/>
    </row>
    <row r="899" spans="24:24">
      <c r="X899" s="7"/>
    </row>
    <row r="900" spans="24:24">
      <c r="X900" s="7"/>
    </row>
    <row r="901" spans="24:24">
      <c r="X901" s="7"/>
    </row>
    <row r="902" spans="24:24">
      <c r="X902" s="7"/>
    </row>
    <row r="903" spans="24:24">
      <c r="X903" s="7"/>
    </row>
    <row r="904" spans="24:24">
      <c r="X904" s="7"/>
    </row>
    <row r="905" spans="24:24">
      <c r="X905" s="7"/>
    </row>
    <row r="906" spans="24:24">
      <c r="X906" s="7"/>
    </row>
    <row r="907" spans="24:24">
      <c r="X907" s="7"/>
    </row>
    <row r="908" spans="24:24">
      <c r="X908" s="7"/>
    </row>
    <row r="909" spans="24:24">
      <c r="X909" s="7"/>
    </row>
    <row r="910" spans="24:24">
      <c r="X910" s="7"/>
    </row>
    <row r="911" spans="24:24">
      <c r="X911" s="7"/>
    </row>
    <row r="912" spans="24:24">
      <c r="X912" s="7"/>
    </row>
    <row r="913" spans="24:24">
      <c r="X913" s="7"/>
    </row>
    <row r="914" spans="24:24">
      <c r="X914" s="7"/>
    </row>
    <row r="915" spans="24:24">
      <c r="X915" s="7"/>
    </row>
    <row r="916" spans="24:24">
      <c r="X916" s="7"/>
    </row>
    <row r="917" spans="24:24">
      <c r="X917" s="7"/>
    </row>
    <row r="918" spans="24:24">
      <c r="X918" s="7"/>
    </row>
    <row r="919" spans="24:24">
      <c r="X919" s="7"/>
    </row>
    <row r="920" spans="24:24">
      <c r="X920" s="7"/>
    </row>
    <row r="921" spans="24:24">
      <c r="X921" s="7"/>
    </row>
    <row r="922" spans="24:24">
      <c r="X922" s="7"/>
    </row>
    <row r="923" spans="24:24">
      <c r="X923" s="7"/>
    </row>
    <row r="924" spans="24:24">
      <c r="X924" s="7"/>
    </row>
    <row r="925" spans="24:24">
      <c r="X925" s="7"/>
    </row>
    <row r="926" spans="24:24">
      <c r="X926" s="7"/>
    </row>
    <row r="927" spans="24:24">
      <c r="X927" s="7"/>
    </row>
    <row r="928" spans="24:24">
      <c r="X928" s="7"/>
    </row>
    <row r="929" spans="24:24">
      <c r="X929" s="7"/>
    </row>
    <row r="930" spans="24:24">
      <c r="X930" s="7"/>
    </row>
    <row r="931" spans="24:24">
      <c r="X931" s="7"/>
    </row>
    <row r="932" spans="24:24">
      <c r="X932" s="7"/>
    </row>
    <row r="933" spans="24:24">
      <c r="X933" s="7"/>
    </row>
    <row r="934" spans="24:24">
      <c r="X934" s="7"/>
    </row>
    <row r="935" spans="24:24">
      <c r="X935" s="7"/>
    </row>
    <row r="936" spans="24:24">
      <c r="X936" s="7"/>
    </row>
    <row r="937" spans="24:24">
      <c r="X937" s="7"/>
    </row>
    <row r="938" spans="24:24">
      <c r="X938" s="7"/>
    </row>
    <row r="939" spans="24:24">
      <c r="X939" s="7"/>
    </row>
    <row r="940" spans="24:24">
      <c r="X940" s="7"/>
    </row>
    <row r="941" spans="24:24">
      <c r="X941" s="7"/>
    </row>
    <row r="942" spans="24:24">
      <c r="X942" s="7"/>
    </row>
    <row r="943" spans="24:24">
      <c r="X943" s="7"/>
    </row>
    <row r="944" spans="24:24">
      <c r="X944" s="7"/>
    </row>
    <row r="945" spans="24:24">
      <c r="X945" s="7"/>
    </row>
    <row r="946" spans="24:24">
      <c r="X946" s="7"/>
    </row>
    <row r="947" spans="24:24">
      <c r="X947" s="7"/>
    </row>
    <row r="948" spans="24:24">
      <c r="X948" s="7"/>
    </row>
    <row r="949" spans="24:24">
      <c r="X949" s="7"/>
    </row>
    <row r="950" spans="24:24">
      <c r="X950" s="7"/>
    </row>
    <row r="951" spans="24:24">
      <c r="X951" s="7"/>
    </row>
    <row r="952" spans="24:24">
      <c r="X952" s="7"/>
    </row>
    <row r="953" spans="24:24">
      <c r="X953" s="7"/>
    </row>
    <row r="954" spans="24:24">
      <c r="X954" s="7"/>
    </row>
    <row r="955" spans="24:24">
      <c r="X955" s="7"/>
    </row>
    <row r="956" spans="24:24">
      <c r="X956" s="7"/>
    </row>
    <row r="957" spans="24:24">
      <c r="X957" s="7"/>
    </row>
    <row r="958" spans="24:24">
      <c r="X958" s="7"/>
    </row>
    <row r="959" spans="24:24">
      <c r="X959" s="7"/>
    </row>
    <row r="960" spans="24:24">
      <c r="X960" s="7"/>
    </row>
    <row r="961" spans="24:24">
      <c r="X961" s="7"/>
    </row>
    <row r="962" spans="24:24">
      <c r="X962" s="7"/>
    </row>
    <row r="963" spans="24:24">
      <c r="X963" s="7"/>
    </row>
    <row r="964" spans="24:24">
      <c r="X964" s="7"/>
    </row>
    <row r="965" spans="24:24">
      <c r="X965" s="7"/>
    </row>
    <row r="966" spans="24:24">
      <c r="X966" s="7"/>
    </row>
    <row r="967" spans="24:24">
      <c r="X967" s="7"/>
    </row>
    <row r="968" spans="24:24">
      <c r="X968" s="7"/>
    </row>
    <row r="969" spans="24:24">
      <c r="X969" s="7"/>
    </row>
    <row r="970" spans="24:24">
      <c r="X970" s="7"/>
    </row>
    <row r="971" spans="24:24">
      <c r="X971" s="7"/>
    </row>
    <row r="972" spans="24:24">
      <c r="X972" s="7"/>
    </row>
    <row r="973" spans="24:24">
      <c r="X973" s="7"/>
    </row>
    <row r="974" spans="24:24">
      <c r="X974" s="7"/>
    </row>
    <row r="975" spans="24:24">
      <c r="X975" s="7"/>
    </row>
    <row r="976" spans="24:24">
      <c r="X976" s="7"/>
    </row>
    <row r="977" spans="24:24">
      <c r="X977" s="7"/>
    </row>
    <row r="978" spans="24:24">
      <c r="X978" s="7"/>
    </row>
    <row r="979" spans="24:24">
      <c r="X979" s="7"/>
    </row>
    <row r="980" spans="24:24">
      <c r="X980" s="7"/>
    </row>
    <row r="981" spans="24:24">
      <c r="X981" s="7"/>
    </row>
    <row r="982" spans="24:24">
      <c r="X982" s="7"/>
    </row>
    <row r="983" spans="24:24">
      <c r="X983" s="7"/>
    </row>
    <row r="984" spans="24:24">
      <c r="X984" s="7"/>
    </row>
    <row r="985" spans="24:24">
      <c r="X985" s="7"/>
    </row>
    <row r="986" spans="24:24">
      <c r="X986" s="7"/>
    </row>
    <row r="987" spans="24:24">
      <c r="X987" s="7"/>
    </row>
    <row r="988" spans="24:24">
      <c r="X988" s="7"/>
    </row>
    <row r="989" spans="24:24">
      <c r="X989" s="7"/>
    </row>
    <row r="990" spans="24:24">
      <c r="X990" s="7"/>
    </row>
    <row r="991" spans="24:24">
      <c r="X991" s="7"/>
    </row>
    <row r="992" spans="24:24">
      <c r="X992" s="7"/>
    </row>
    <row r="993" spans="24:24">
      <c r="X993" s="7"/>
    </row>
    <row r="994" spans="24:24">
      <c r="X994" s="7"/>
    </row>
    <row r="995" spans="24:24">
      <c r="X995" s="7"/>
    </row>
    <row r="996" spans="24:24">
      <c r="X996" s="7"/>
    </row>
    <row r="997" spans="24:24">
      <c r="X997" s="7"/>
    </row>
    <row r="998" spans="24:24">
      <c r="X998" s="7"/>
    </row>
    <row r="999" spans="24:24">
      <c r="X999" s="7"/>
    </row>
    <row r="1000" spans="24:24">
      <c r="X1000" s="7"/>
    </row>
    <row r="1001" spans="24:24">
      <c r="X1001" s="7"/>
    </row>
    <row r="1002" spans="24:24">
      <c r="X1002" s="7"/>
    </row>
    <row r="1003" spans="24:24">
      <c r="X1003" s="7"/>
    </row>
    <row r="1004" spans="24:24">
      <c r="X1004" s="7"/>
    </row>
    <row r="1005" spans="24:24">
      <c r="X1005" s="7"/>
    </row>
    <row r="1006" spans="24:24">
      <c r="X1006" s="7"/>
    </row>
    <row r="1007" spans="24:24">
      <c r="X1007" s="7"/>
    </row>
    <row r="1008" spans="24:24">
      <c r="X1008" s="7"/>
    </row>
    <row r="1009" spans="24:24">
      <c r="X1009" s="7"/>
    </row>
    <row r="1010" spans="24:24">
      <c r="X1010" s="7"/>
    </row>
    <row r="1011" spans="24:24">
      <c r="X1011" s="7"/>
    </row>
    <row r="1012" spans="24:24">
      <c r="X1012" s="7"/>
    </row>
    <row r="1013" spans="24:24">
      <c r="X1013" s="7"/>
    </row>
    <row r="1014" spans="24:24">
      <c r="X1014" s="7"/>
    </row>
    <row r="1015" spans="24:24">
      <c r="X1015" s="7"/>
    </row>
    <row r="1016" spans="24:24">
      <c r="X1016" s="7"/>
    </row>
    <row r="1017" spans="24:24">
      <c r="X1017" s="7"/>
    </row>
    <row r="1018" spans="24:24">
      <c r="X1018" s="7"/>
    </row>
    <row r="1019" spans="24:24">
      <c r="X1019" s="7"/>
    </row>
    <row r="1020" spans="24:24">
      <c r="X1020" s="7"/>
    </row>
    <row r="1021" spans="24:24">
      <c r="X1021" s="7"/>
    </row>
    <row r="1022" spans="24:24">
      <c r="X1022" s="7"/>
    </row>
    <row r="1023" spans="24:24">
      <c r="X1023" s="7"/>
    </row>
    <row r="1024" spans="24:24">
      <c r="X1024" s="7"/>
    </row>
    <row r="1025" spans="24:24">
      <c r="X1025" s="7"/>
    </row>
    <row r="1026" spans="24:24">
      <c r="X1026" s="7"/>
    </row>
    <row r="1027" spans="24:24">
      <c r="X1027" s="7"/>
    </row>
    <row r="1028" spans="24:24">
      <c r="X1028" s="7"/>
    </row>
    <row r="1029" spans="24:24">
      <c r="X1029" s="7"/>
    </row>
    <row r="1030" spans="24:24">
      <c r="X1030" s="7"/>
    </row>
    <row r="1031" spans="24:24">
      <c r="X1031" s="7"/>
    </row>
    <row r="1032" spans="24:24">
      <c r="X1032" s="7"/>
    </row>
    <row r="1033" spans="24:24">
      <c r="X1033" s="7"/>
    </row>
    <row r="1034" spans="24:24">
      <c r="X1034" s="7"/>
    </row>
    <row r="1035" spans="24:24">
      <c r="X1035" s="7"/>
    </row>
    <row r="1036" spans="24:24">
      <c r="X1036" s="7"/>
    </row>
    <row r="1037" spans="24:24">
      <c r="X1037" s="7"/>
    </row>
    <row r="1038" spans="24:24">
      <c r="X1038" s="7"/>
    </row>
    <row r="1039" spans="24:24">
      <c r="X1039" s="7"/>
    </row>
    <row r="1040" spans="24:24">
      <c r="X1040" s="7"/>
    </row>
    <row r="1041" spans="24:24">
      <c r="X1041" s="7"/>
    </row>
    <row r="1042" spans="24:24">
      <c r="X1042" s="7"/>
    </row>
    <row r="1043" spans="24:24">
      <c r="X1043" s="7"/>
    </row>
    <row r="1044" spans="24:24">
      <c r="X1044" s="7"/>
    </row>
    <row r="1045" spans="24:24">
      <c r="X1045" s="7"/>
    </row>
    <row r="1046" spans="24:24">
      <c r="X1046" s="7"/>
    </row>
    <row r="1047" spans="24:24">
      <c r="X1047" s="7"/>
    </row>
    <row r="1048" spans="24:24">
      <c r="X1048" s="7"/>
    </row>
    <row r="1049" spans="24:24">
      <c r="X1049" s="7"/>
    </row>
    <row r="1050" spans="24:24">
      <c r="X1050" s="7"/>
    </row>
    <row r="1051" spans="24:24">
      <c r="X1051" s="7"/>
    </row>
    <row r="1052" spans="24:24">
      <c r="X1052" s="7"/>
    </row>
    <row r="1053" spans="24:24">
      <c r="X1053" s="7"/>
    </row>
    <row r="1054" spans="24:24">
      <c r="X1054" s="7"/>
    </row>
    <row r="1055" spans="24:24">
      <c r="X1055" s="7"/>
    </row>
    <row r="1056" spans="24:24">
      <c r="X1056" s="7"/>
    </row>
    <row r="1057" spans="24:24">
      <c r="X1057" s="7"/>
    </row>
    <row r="1058" spans="24:24">
      <c r="X1058" s="7"/>
    </row>
    <row r="1059" spans="24:24">
      <c r="X1059" s="7"/>
    </row>
    <row r="1060" spans="24:24">
      <c r="X1060" s="7"/>
    </row>
    <row r="1061" spans="24:24">
      <c r="X1061" s="7"/>
    </row>
    <row r="1062" spans="24:24">
      <c r="X1062" s="7"/>
    </row>
    <row r="1063" spans="24:24">
      <c r="X1063" s="7"/>
    </row>
    <row r="1064" spans="24:24">
      <c r="X1064" s="7"/>
    </row>
    <row r="1065" spans="24:24">
      <c r="X1065" s="7"/>
    </row>
    <row r="1066" spans="24:24">
      <c r="X1066" s="7"/>
    </row>
    <row r="1067" spans="24:24">
      <c r="X1067" s="7"/>
    </row>
    <row r="1068" spans="24:24">
      <c r="X1068" s="7"/>
    </row>
    <row r="1069" spans="24:24">
      <c r="X1069" s="7"/>
    </row>
    <row r="1070" spans="24:24">
      <c r="X1070" s="7"/>
    </row>
    <row r="1071" spans="24:24">
      <c r="X1071" s="7"/>
    </row>
    <row r="1072" spans="24:24">
      <c r="X1072" s="7"/>
    </row>
    <row r="1073" spans="24:24">
      <c r="X1073" s="7"/>
    </row>
    <row r="1074" spans="24:24">
      <c r="X1074" s="7"/>
    </row>
    <row r="1075" spans="24:24">
      <c r="X1075" s="7"/>
    </row>
    <row r="1076" spans="24:24">
      <c r="X1076" s="7"/>
    </row>
    <row r="1077" spans="24:24">
      <c r="X1077" s="7"/>
    </row>
    <row r="1078" spans="24:24">
      <c r="X1078" s="7"/>
    </row>
    <row r="1079" spans="24:24">
      <c r="X1079" s="7"/>
    </row>
    <row r="1080" spans="24:24">
      <c r="X1080" s="7"/>
    </row>
    <row r="1081" spans="24:24">
      <c r="X1081" s="7"/>
    </row>
    <row r="1082" spans="24:24">
      <c r="X1082" s="7"/>
    </row>
    <row r="1083" spans="24:24">
      <c r="X1083" s="7"/>
    </row>
    <row r="1084" spans="24:24">
      <c r="X1084" s="7"/>
    </row>
    <row r="1085" spans="24:24">
      <c r="X1085" s="7"/>
    </row>
  </sheetData>
  <conditionalFormatting sqref="D5:D13 X40:X45">
    <cfRule type="containsText" dxfId="11" priority="11" operator="containsText" text="Terminé">
      <formula>NOT(ISERROR(SEARCH("Terminé",D5)))</formula>
    </cfRule>
    <cfRule type="containsText" dxfId="10" priority="13" operator="containsText" text="Non commencé">
      <formula>NOT(ISERROR(SEARCH("Non commencé",D5)))</formula>
    </cfRule>
    <cfRule type="containsText" dxfId="9" priority="10" operator="containsText" text="En attente">
      <formula>NOT(ISERROR(SEARCH("En attente",D5)))</formula>
    </cfRule>
    <cfRule type="containsText" dxfId="8" priority="9" operator="containsText" text="En retard">
      <formula>NOT(ISERROR(SEARCH("En retard",D5)))</formula>
    </cfRule>
    <cfRule type="containsText" dxfId="7" priority="12" operator="containsText" text="En cours">
      <formula>NOT(ISERROR(SEARCH("En cours",D5)))</formula>
    </cfRule>
  </conditionalFormatting>
  <conditionalFormatting sqref="D19:D27">
    <cfRule type="containsText" dxfId="6" priority="6" operator="containsText" text="En cours">
      <formula>NOT(ISERROR(SEARCH("En cours",D19)))</formula>
    </cfRule>
    <cfRule type="containsText" dxfId="5" priority="7" operator="containsText" text="Non commencé">
      <formula>NOT(ISERROR(SEARCH("Non commencé",D19)))</formula>
    </cfRule>
    <cfRule type="containsText" dxfId="4" priority="5" operator="containsText" text="Terminé">
      <formula>NOT(ISERROR(SEARCH("Terminé",D19)))</formula>
    </cfRule>
    <cfRule type="containsText" dxfId="3" priority="4" operator="containsText" text="En attente">
      <formula>NOT(ISERROR(SEARCH("En attente",D19)))</formula>
    </cfRule>
    <cfRule type="containsText" dxfId="2" priority="3" operator="containsText" text="En retard">
      <formula>NOT(ISERROR(SEARCH("En retard",D19)))</formula>
    </cfRule>
  </conditionalFormatting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" priority="1" operator="greaterThan">
      <formula>0</formula>
    </cfRule>
    <cfRule type="cellIs" dxfId="0" priority="2" operator="lessThan">
      <formula>0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100-000000000000}">
      <formula1>$X$40:$X$45</formula1>
    </dataValidation>
  </dataValidations>
  <pageMargins left="0.4" right="0.4" top="0.4" bottom="0.4" header="0" footer="0"/>
  <pageSetup scale="80" fitToWidth="0" orientation="landscape" horizontalDpi="4294967292" verticalDpi="4294967292" r:id="rId1"/>
  <ignoredErrors>
    <ignoredError sqref="B4 B18" numberStoredAsText="1"/>
    <ignoredError sqref="J5:J28 M5:M28 R5:R28 T5:T28 U14 U28 N28:Q28 N14:Q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Fichier de suivi du budget du 1</vt:lpstr>
      <vt:lpstr>Fichier de suivi du budget du 2</vt:lpstr>
      <vt:lpstr>- Exclusion de responsabilité -</vt:lpstr>
      <vt:lpstr>'Fichier de suivi du budget du 1'!Print_Area</vt:lpstr>
      <vt:lpstr>'Fichier de suivi du budget du 2'!Print_Area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2023-08-31T22:30:21Z</dcterms:modified>
</cp:coreProperties>
</file>