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management-best-practices - DE^JES^JFR^JIT^JPT^JJP/"/>
    </mc:Choice>
  </mc:AlternateContent>
  <xr:revisionPtr revIDLastSave="5" documentId="13_ncr:1_{A6DB25F7-CB59-4B33-B4DA-C31799A97387}" xr6:coauthVersionLast="47" xr6:coauthVersionMax="47" xr10:uidLastSave="{C076B1BF-ABB6-42F8-B914-B7B9CF3D3440}"/>
  <bookViews>
    <workbookView xWindow="-120" yWindow="-120" windowWidth="20730" windowHeight="11160" tabRatio="500" xr2:uid="{00000000-000D-0000-FFFF-FFFF00000000}"/>
  </bookViews>
  <sheets>
    <sheet name="Modello di rischio del progetto" sheetId="1" r:id="rId1"/>
    <sheet name="- Dichiarazione di non responsa" sheetId="2" r:id="rId2"/>
  </sheets>
  <definedNames>
    <definedName name="_xlnm.Print_Area" localSheetId="0">'Modello di rischio del progetto'!$B$1:$G$29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D6" i="1"/>
  <c r="D5" i="1"/>
  <c r="D4" i="1"/>
  <c r="C6" i="1"/>
  <c r="C5" i="1"/>
  <c r="C4" i="1"/>
  <c r="D3" i="1"/>
  <c r="C3" i="1"/>
  <c r="F6" i="1"/>
  <c r="F3" i="1"/>
  <c r="F5" i="1"/>
  <c r="D7" i="1"/>
  <c r="E7" i="1"/>
  <c r="F4" i="1"/>
  <c r="C7" i="1"/>
  <c r="F7" i="1"/>
  <c r="G6" i="1"/>
  <c r="G5" i="1"/>
  <c r="G3" i="1"/>
  <c r="G4" i="1"/>
</calcChain>
</file>

<file path=xl/sharedStrings.xml><?xml version="1.0" encoding="utf-8"?>
<sst xmlns="http://schemas.openxmlformats.org/spreadsheetml/2006/main" count="38" uniqueCount="30">
  <si>
    <t>ID</t>
  </si>
  <si>
    <t>John</t>
  </si>
  <si>
    <t>Martha</t>
  </si>
  <si>
    <t xml:space="preserve">Jill </t>
  </si>
  <si>
    <t>Joe</t>
  </si>
  <si>
    <t>MODELLO DI RISCHIO DEL PROGETTO</t>
  </si>
  <si>
    <t>STATO DELLE ATTIVITÀ/PRIORITÀ</t>
  </si>
  <si>
    <t>ALTA</t>
  </si>
  <si>
    <t>MEDIA</t>
  </si>
  <si>
    <t>BASSA</t>
  </si>
  <si>
    <t>TOTALE</t>
  </si>
  <si>
    <t>% DEL TOTALE</t>
  </si>
  <si>
    <t>CHIUSO</t>
  </si>
  <si>
    <t>LAVORI IN CORSO</t>
  </si>
  <si>
    <t>IN RITARDO</t>
  </si>
  <si>
    <t>NON INIZIATO</t>
  </si>
  <si>
    <t>DESCRIZIONE</t>
  </si>
  <si>
    <t>ASSEGNATARIO</t>
  </si>
  <si>
    <t>STATO</t>
  </si>
  <si>
    <t>LIVELLO DI RISCHIO</t>
  </si>
  <si>
    <t>SCADENZA</t>
  </si>
  <si>
    <t>Progettazione API</t>
  </si>
  <si>
    <t>ALTO</t>
  </si>
  <si>
    <t>Sviluppo API</t>
  </si>
  <si>
    <t>MEDIO</t>
  </si>
  <si>
    <t>Test API</t>
  </si>
  <si>
    <t>BASSO</t>
  </si>
  <si>
    <t>Distribuzione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</si>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</sst>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rgb="FF7F7F7F"/>
      </patternFill>
    </fill>
    <fill>
      <patternFill patternType="solid">
        <fgColor theme="1" tint="0.34998626667073579"/>
        <bgColor rgb="FFAEABAB"/>
      </patternFill>
    </fill>
    <fill>
      <patternFill patternType="solid">
        <fgColor theme="1" tint="0.499984740745262"/>
        <bgColor rgb="FFD8D8D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Down">
        <fgColor theme="3"/>
        <bgColor theme="3" tint="-0.24997711111789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B0B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rgb="FFADB9C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7D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5" borderId="1" xfId="0" applyFont="1" applyFill="1" applyBorder="1" applyAlignment="1">
      <alignment horizontal="left" vertical="center" wrapText="1" indent="1"/>
    </xf>
    <xf numFmtId="0" fontId="4" fillId="2" borderId="0" xfId="0" applyFont="1" applyFill="1"/>
    <xf numFmtId="0" fontId="4" fillId="0" borderId="0" xfId="0" applyFont="1"/>
    <xf numFmtId="0" fontId="4" fillId="0" borderId="2" xfId="0" applyFont="1" applyBorder="1" applyAlignment="1">
      <alignment horizontal="left" vertical="center" wrapText="1" indent="1"/>
    </xf>
    <xf numFmtId="0" fontId="9" fillId="0" borderId="5" xfId="6" applyFont="1" applyBorder="1" applyAlignment="1">
      <alignment horizontal="left" vertical="center" wrapText="1" indent="2"/>
    </xf>
    <xf numFmtId="0" fontId="8" fillId="0" borderId="0" xfId="6"/>
    <xf numFmtId="164" fontId="4" fillId="0" borderId="2" xfId="0" applyNumberFormat="1" applyFont="1" applyBorder="1" applyAlignment="1">
      <alignment horizontal="left" vertical="center" wrapText="1" indent="1"/>
    </xf>
    <xf numFmtId="0" fontId="5" fillId="13" borderId="2" xfId="0" applyFont="1" applyFill="1" applyBorder="1" applyAlignment="1">
      <alignment horizontal="left" vertical="center" wrapText="1" indent="1"/>
    </xf>
    <xf numFmtId="0" fontId="5" fillId="13" borderId="2" xfId="0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left" vertical="center" wrapText="1" indent="1"/>
    </xf>
    <xf numFmtId="0" fontId="5" fillId="9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righ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10" fillId="14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/>
    </xf>
    <xf numFmtId="0" fontId="11" fillId="1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6" borderId="2" xfId="5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9" fontId="11" fillId="21" borderId="2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left" vertical="center" wrapText="1" indent="1"/>
    </xf>
    <xf numFmtId="0" fontId="6" fillId="22" borderId="2" xfId="0" applyFont="1" applyFill="1" applyBorder="1" applyAlignment="1">
      <alignment horizontal="left" vertical="center" wrapText="1" indent="1"/>
    </xf>
    <xf numFmtId="0" fontId="12" fillId="23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0" fillId="0" borderId="3" xfId="0" applyBorder="1"/>
    <xf numFmtId="0" fontId="1" fillId="24" borderId="0" xfId="7" applyFill="1" applyAlignment="1"/>
    <xf numFmtId="0" fontId="13" fillId="24" borderId="0" xfId="7" applyFont="1" applyFill="1" applyAlignment="1">
      <alignment horizontal="center" vertical="center"/>
    </xf>
  </cellXfs>
  <cellStyles count="8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7" builtinId="8"/>
    <cellStyle name="Neutral" xfId="5" builtinId="28"/>
    <cellStyle name="Normal" xfId="0" builtinId="0"/>
    <cellStyle name="Normal 2" xfId="6" xr:uid="{03A16CA5-A291-3E4E-933A-E5D42D8128EF}"/>
  </cellStyles>
  <dxfs count="7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3" tint="0.39994506668294322"/>
        </patternFill>
      </fill>
    </dxf>
  </dxfs>
  <tableStyles count="0" defaultTableStyle="TableStyleMedium9" defaultPivotStyle="PivotStyleMedium4"/>
  <colors>
    <mruColors>
      <color rgb="FF00BD32"/>
      <color rgb="FFB9C7DA"/>
      <color rgb="FFB4B0B0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35&amp;utm_language=IT&amp;utm_source=template-excel&amp;utm_medium=content&amp;utm_campaign=ic-Project+Risk-excel-37735-it&amp;lpa=ic+Project+Risk+excel+3773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148680</xdr:colOff>
      <xdr:row>0</xdr:row>
      <xdr:rowOff>9526</xdr:rowOff>
    </xdr:from>
    <xdr:to>
      <xdr:col>8</xdr:col>
      <xdr:colOff>620696</xdr:colOff>
      <xdr:row>0</xdr:row>
      <xdr:rowOff>542926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A7139-6DF4-BDD3-84DE-0426F32D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6080" y="9526"/>
          <a:ext cx="268181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35&amp;utm_language=IT&amp;utm_source=template-excel&amp;utm_medium=content&amp;utm_campaign=ic-Project+Risk-excel-37735-it&amp;lpa=ic+Project+Risk+excel+37735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202"/>
  <sheetViews>
    <sheetView showGridLines="0" tabSelected="1" workbookViewId="0">
      <pane ySplit="1" topLeftCell="A28" activePane="bottomLeft" state="frozen"/>
      <selection pane="bottomLeft" activeCell="D38" sqref="D38"/>
    </sheetView>
  </sheetViews>
  <sheetFormatPr defaultColWidth="11" defaultRowHeight="13.5" x14ac:dyDescent="0.25"/>
  <cols>
    <col min="1" max="1" width="3.25" style="2" customWidth="1"/>
    <col min="2" max="2" width="20.75" style="2" customWidth="1"/>
    <col min="3" max="7" width="25.75" style="2" customWidth="1"/>
    <col min="8" max="8" width="3.25" style="2" customWidth="1"/>
    <col min="9" max="16384" width="11" style="2"/>
  </cols>
  <sheetData>
    <row r="1" spans="1:11" ht="45" customHeight="1" x14ac:dyDescent="0.25">
      <c r="A1" s="1"/>
      <c r="B1" s="34" t="s">
        <v>5</v>
      </c>
      <c r="C1" s="35"/>
      <c r="D1" s="35"/>
      <c r="E1" s="35"/>
      <c r="F1" s="35"/>
      <c r="G1" s="35"/>
      <c r="H1" s="1"/>
      <c r="I1" s="1"/>
      <c r="J1" s="1"/>
      <c r="K1" s="1"/>
    </row>
    <row r="2" spans="1:11" ht="45" customHeight="1" x14ac:dyDescent="0.25">
      <c r="A2" s="1"/>
      <c r="B2" s="3" t="s">
        <v>6</v>
      </c>
      <c r="C2" s="16" t="s">
        <v>7</v>
      </c>
      <c r="D2" s="17" t="s">
        <v>8</v>
      </c>
      <c r="E2" s="18" t="s">
        <v>9</v>
      </c>
      <c r="F2" s="22" t="s">
        <v>10</v>
      </c>
      <c r="G2" s="22" t="s">
        <v>11</v>
      </c>
      <c r="H2" s="1"/>
      <c r="I2" s="1"/>
      <c r="J2" s="1"/>
      <c r="K2" s="1"/>
    </row>
    <row r="3" spans="1:11" ht="45" customHeight="1" x14ac:dyDescent="0.25">
      <c r="A3" s="1"/>
      <c r="B3" s="14" t="s">
        <v>12</v>
      </c>
      <c r="C3" s="23">
        <f>COUNTIFS(E10:E29,"CLOSED",F10:F29,"HIGH")</f>
        <v>1</v>
      </c>
      <c r="D3" s="24">
        <f>COUNTIFS(E10:E29,"CLOSED",F10:F29,"MEDIUM")</f>
        <v>0</v>
      </c>
      <c r="E3" s="25">
        <f>COUNTIFS(E10:E29,"CLOSED",F10:F29,"LOW")</f>
        <v>0</v>
      </c>
      <c r="F3" s="26">
        <f>SUM(C3:E3)</f>
        <v>1</v>
      </c>
      <c r="G3" s="27">
        <f>F3/F7</f>
        <v>0.2</v>
      </c>
      <c r="H3" s="1"/>
      <c r="I3" s="1"/>
      <c r="J3" s="1"/>
      <c r="K3" s="1"/>
    </row>
    <row r="4" spans="1:11" ht="45" customHeight="1" x14ac:dyDescent="0.25">
      <c r="A4" s="1"/>
      <c r="B4" s="15" t="s">
        <v>13</v>
      </c>
      <c r="C4" s="23">
        <f>COUNTIFS(E10:E29,"WORK IN PROGRESS",F10:F29,"HIGH")</f>
        <v>0</v>
      </c>
      <c r="D4" s="24">
        <f>COUNTIFS(E10:E29,"WORK IN PROGRESS",F10:F29,"MEDIUM")</f>
        <v>0</v>
      </c>
      <c r="E4" s="25">
        <f>COUNTIFS(E10:E29,"WORK IN PROGRESS",F10:F29,"LOW")</f>
        <v>1</v>
      </c>
      <c r="F4" s="26">
        <f>SUM(C4:E4)</f>
        <v>1</v>
      </c>
      <c r="G4" s="27">
        <f>F4/F7</f>
        <v>0.2</v>
      </c>
      <c r="H4" s="1"/>
      <c r="I4" s="1"/>
      <c r="J4" s="1"/>
      <c r="K4" s="1"/>
    </row>
    <row r="5" spans="1:11" ht="45" customHeight="1" x14ac:dyDescent="0.25">
      <c r="A5" s="1"/>
      <c r="B5" s="29" t="s">
        <v>14</v>
      </c>
      <c r="C5" s="23">
        <f>COUNTIFS(E10:E29,"BEHIND",F10:F29,"HIGH")</f>
        <v>0</v>
      </c>
      <c r="D5" s="24">
        <f>COUNTIFS(E10:E29,"BEHIND",F10:F29,"MEDIUM")</f>
        <v>1</v>
      </c>
      <c r="E5" s="25">
        <f>COUNTIFS(E10:E29,"BEHIND",F10:F29,"LOW")</f>
        <v>1</v>
      </c>
      <c r="F5" s="26">
        <f>SUM(C5:E5)</f>
        <v>2</v>
      </c>
      <c r="G5" s="27">
        <f>F5/F7</f>
        <v>0.4</v>
      </c>
      <c r="H5" s="1"/>
      <c r="I5" s="1"/>
      <c r="J5" s="1"/>
      <c r="K5" s="1"/>
    </row>
    <row r="6" spans="1:11" ht="45" customHeight="1" x14ac:dyDescent="0.25">
      <c r="A6" s="1"/>
      <c r="B6" s="13" t="s">
        <v>15</v>
      </c>
      <c r="C6" s="23">
        <f>COUNTIFS(E10:E29,"NOT STARTED",F10:F29,"HIGH")</f>
        <v>1</v>
      </c>
      <c r="D6" s="24">
        <f>COUNTIFS(E10:E29,"NOT STARTED",F10:F29,"MEDIUM")</f>
        <v>0</v>
      </c>
      <c r="E6" s="25">
        <f>COUNTIFS(E10:E29,"NOT STARTED",F10:F29,"LOW")</f>
        <v>0</v>
      </c>
      <c r="F6" s="26">
        <f>SUM(C6:E6)</f>
        <v>1</v>
      </c>
      <c r="G6" s="27">
        <f>F6/F7</f>
        <v>0.2</v>
      </c>
      <c r="H6" s="1"/>
      <c r="I6" s="1"/>
      <c r="J6" s="1"/>
      <c r="K6" s="1"/>
    </row>
    <row r="7" spans="1:11" ht="34.9" customHeight="1" x14ac:dyDescent="0.25">
      <c r="A7" s="1"/>
      <c r="B7" s="19" t="s">
        <v>10</v>
      </c>
      <c r="C7" s="31">
        <f>SUM(C3:C6)</f>
        <v>2</v>
      </c>
      <c r="D7" s="32">
        <f>SUM(D3:D6)</f>
        <v>1</v>
      </c>
      <c r="E7" s="33">
        <f>SUM(E3:E6)</f>
        <v>2</v>
      </c>
      <c r="F7" s="28">
        <f>SUM(F3:F6)</f>
        <v>5</v>
      </c>
      <c r="G7" s="21"/>
      <c r="H7" s="1"/>
      <c r="I7" s="1"/>
      <c r="J7" s="1"/>
      <c r="K7" s="1"/>
    </row>
    <row r="8" spans="1:11" ht="10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4.9" customHeight="1" x14ac:dyDescent="0.25">
      <c r="A9" s="1"/>
      <c r="B9" s="11" t="s">
        <v>0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20</v>
      </c>
      <c r="H9" s="1"/>
      <c r="I9" s="1"/>
      <c r="J9" s="1"/>
      <c r="K9" s="1"/>
    </row>
    <row r="10" spans="1:11" ht="19.899999999999999" customHeight="1" x14ac:dyDescent="0.25">
      <c r="A10" s="1"/>
      <c r="B10" s="12">
        <v>1</v>
      </c>
      <c r="C10" s="6" t="s">
        <v>21</v>
      </c>
      <c r="D10" s="6" t="s">
        <v>1</v>
      </c>
      <c r="E10" s="20" t="s">
        <v>12</v>
      </c>
      <c r="F10" s="20" t="s">
        <v>22</v>
      </c>
      <c r="G10" s="9">
        <v>44822</v>
      </c>
      <c r="H10" s="1"/>
      <c r="I10" s="1"/>
      <c r="J10" s="1"/>
      <c r="K10" s="1"/>
    </row>
    <row r="11" spans="1:11" ht="19.899999999999999" customHeight="1" x14ac:dyDescent="0.25">
      <c r="A11" s="1"/>
      <c r="B11" s="12">
        <v>2</v>
      </c>
      <c r="C11" s="6" t="s">
        <v>23</v>
      </c>
      <c r="D11" s="6" t="s">
        <v>2</v>
      </c>
      <c r="E11" s="30" t="s">
        <v>14</v>
      </c>
      <c r="F11" s="20" t="s">
        <v>24</v>
      </c>
      <c r="G11" s="9">
        <v>44804</v>
      </c>
      <c r="H11" s="1"/>
      <c r="I11" s="1"/>
      <c r="J11" s="1"/>
      <c r="K11" s="1"/>
    </row>
    <row r="12" spans="1:11" ht="19.899999999999999" customHeight="1" x14ac:dyDescent="0.25">
      <c r="A12" s="1"/>
      <c r="B12" s="12">
        <v>3</v>
      </c>
      <c r="C12" s="6" t="s">
        <v>25</v>
      </c>
      <c r="D12" s="6" t="s">
        <v>3</v>
      </c>
      <c r="E12" s="20" t="s">
        <v>13</v>
      </c>
      <c r="F12" s="20" t="s">
        <v>26</v>
      </c>
      <c r="G12" s="9">
        <v>44756</v>
      </c>
      <c r="H12" s="1"/>
      <c r="I12" s="1"/>
      <c r="J12" s="1"/>
      <c r="K12" s="1"/>
    </row>
    <row r="13" spans="1:11" ht="19.899999999999999" customHeight="1" x14ac:dyDescent="0.25">
      <c r="A13" s="1"/>
      <c r="B13" s="12">
        <v>4</v>
      </c>
      <c r="C13" s="6" t="s">
        <v>27</v>
      </c>
      <c r="D13" s="6" t="s">
        <v>4</v>
      </c>
      <c r="E13" s="20" t="s">
        <v>15</v>
      </c>
      <c r="F13" s="20" t="s">
        <v>22</v>
      </c>
      <c r="G13" s="9">
        <v>44812</v>
      </c>
      <c r="H13" s="1"/>
      <c r="I13" s="1"/>
      <c r="J13" s="1"/>
      <c r="K13" s="1"/>
    </row>
    <row r="14" spans="1:11" ht="19.899999999999999" customHeight="1" x14ac:dyDescent="0.25">
      <c r="A14" s="1"/>
      <c r="B14" s="12">
        <v>5</v>
      </c>
      <c r="C14" s="6"/>
      <c r="D14" s="6"/>
      <c r="E14" s="30" t="s">
        <v>14</v>
      </c>
      <c r="F14" s="20" t="s">
        <v>26</v>
      </c>
      <c r="G14" s="9"/>
      <c r="H14" s="1"/>
      <c r="I14" s="1"/>
      <c r="J14" s="1"/>
      <c r="K14" s="1"/>
    </row>
    <row r="15" spans="1:11" ht="19.899999999999999" customHeight="1" x14ac:dyDescent="0.25">
      <c r="A15" s="1"/>
      <c r="B15" s="12">
        <v>6</v>
      </c>
      <c r="C15" s="6"/>
      <c r="D15" s="6"/>
      <c r="E15" s="20"/>
      <c r="F15" s="20"/>
      <c r="G15" s="9"/>
      <c r="H15" s="1"/>
      <c r="I15" s="1"/>
      <c r="J15" s="1"/>
      <c r="K15" s="1"/>
    </row>
    <row r="16" spans="1:11" ht="19.899999999999999" customHeight="1" x14ac:dyDescent="0.25">
      <c r="A16" s="1"/>
      <c r="B16" s="12">
        <v>7</v>
      </c>
      <c r="C16" s="6"/>
      <c r="D16" s="6"/>
      <c r="E16" s="20"/>
      <c r="F16" s="20"/>
      <c r="G16" s="9"/>
      <c r="H16" s="1"/>
      <c r="I16" s="1"/>
      <c r="J16" s="1"/>
      <c r="K16" s="1"/>
    </row>
    <row r="17" spans="1:15" ht="19.899999999999999" customHeight="1" x14ac:dyDescent="0.25">
      <c r="A17" s="1"/>
      <c r="B17" s="12">
        <v>8</v>
      </c>
      <c r="C17" s="6"/>
      <c r="D17" s="6"/>
      <c r="E17" s="20"/>
      <c r="F17" s="20"/>
      <c r="G17" s="9"/>
      <c r="H17" s="1"/>
      <c r="I17" s="1"/>
      <c r="J17" s="1"/>
      <c r="K17" s="1"/>
    </row>
    <row r="18" spans="1:15" ht="19.899999999999999" customHeight="1" x14ac:dyDescent="0.25">
      <c r="A18" s="1"/>
      <c r="B18" s="12">
        <v>9</v>
      </c>
      <c r="C18" s="6"/>
      <c r="D18" s="6"/>
      <c r="E18" s="20"/>
      <c r="F18" s="20"/>
      <c r="G18" s="9"/>
      <c r="H18" s="1"/>
      <c r="I18" s="1"/>
      <c r="J18" s="1"/>
      <c r="K18" s="1"/>
    </row>
    <row r="19" spans="1:15" ht="19.899999999999999" customHeight="1" x14ac:dyDescent="0.25">
      <c r="A19" s="1"/>
      <c r="B19" s="12">
        <v>10</v>
      </c>
      <c r="C19" s="6"/>
      <c r="D19" s="6"/>
      <c r="E19" s="20"/>
      <c r="F19" s="20"/>
      <c r="G19" s="9"/>
      <c r="H19" s="1"/>
      <c r="I19" s="1"/>
      <c r="J19" s="1"/>
      <c r="K19" s="1"/>
    </row>
    <row r="20" spans="1:15" ht="19.899999999999999" customHeight="1" x14ac:dyDescent="0.25">
      <c r="A20" s="1"/>
      <c r="B20" s="12">
        <v>11</v>
      </c>
      <c r="C20" s="6"/>
      <c r="D20" s="6"/>
      <c r="E20" s="20"/>
      <c r="F20" s="20"/>
      <c r="G20" s="9"/>
      <c r="H20" s="1"/>
      <c r="I20" s="1"/>
      <c r="J20" s="1"/>
      <c r="K20" s="1"/>
    </row>
    <row r="21" spans="1:15" ht="19.899999999999999" customHeight="1" x14ac:dyDescent="0.25">
      <c r="A21" s="1"/>
      <c r="B21" s="12">
        <v>12</v>
      </c>
      <c r="C21" s="6"/>
      <c r="D21" s="6"/>
      <c r="E21" s="20"/>
      <c r="F21" s="20"/>
      <c r="G21" s="9"/>
      <c r="H21" s="1"/>
      <c r="I21" s="1"/>
      <c r="J21" s="1"/>
      <c r="K21" s="1"/>
    </row>
    <row r="22" spans="1:15" ht="19.899999999999999" customHeight="1" x14ac:dyDescent="0.25">
      <c r="A22" s="1"/>
      <c r="B22" s="12">
        <v>13</v>
      </c>
      <c r="C22" s="6"/>
      <c r="D22" s="6"/>
      <c r="E22" s="20"/>
      <c r="F22" s="20"/>
      <c r="G22" s="9"/>
      <c r="H22" s="1"/>
      <c r="I22" s="1"/>
      <c r="J22" s="1"/>
      <c r="K22" s="1"/>
    </row>
    <row r="23" spans="1:15" ht="19.899999999999999" customHeight="1" x14ac:dyDescent="0.25">
      <c r="A23" s="1"/>
      <c r="B23" s="12">
        <v>14</v>
      </c>
      <c r="C23" s="6"/>
      <c r="D23" s="6"/>
      <c r="E23" s="20"/>
      <c r="F23" s="20"/>
      <c r="G23" s="9"/>
      <c r="H23" s="1"/>
      <c r="I23" s="1"/>
      <c r="J23" s="1"/>
      <c r="K23" s="1"/>
    </row>
    <row r="24" spans="1:15" ht="19.899999999999999" customHeight="1" x14ac:dyDescent="0.25">
      <c r="A24" s="1"/>
      <c r="B24" s="12">
        <v>15</v>
      </c>
      <c r="C24" s="6"/>
      <c r="D24" s="6"/>
      <c r="E24" s="20"/>
      <c r="F24" s="20"/>
      <c r="G24" s="9"/>
      <c r="H24" s="1"/>
      <c r="I24" s="1"/>
      <c r="J24" s="1"/>
      <c r="K24" s="1"/>
    </row>
    <row r="25" spans="1:15" ht="19.899999999999999" customHeight="1" x14ac:dyDescent="0.25">
      <c r="A25" s="1"/>
      <c r="B25" s="12">
        <v>16</v>
      </c>
      <c r="C25" s="6"/>
      <c r="D25" s="6"/>
      <c r="E25" s="20"/>
      <c r="F25" s="20"/>
      <c r="G25" s="9"/>
      <c r="H25" s="1"/>
      <c r="I25" s="1"/>
      <c r="J25" s="1"/>
      <c r="K25" s="1"/>
    </row>
    <row r="26" spans="1:15" ht="19.899999999999999" customHeight="1" x14ac:dyDescent="0.25">
      <c r="A26" s="1"/>
      <c r="B26" s="12">
        <v>17</v>
      </c>
      <c r="C26" s="6"/>
      <c r="D26" s="6"/>
      <c r="E26" s="20"/>
      <c r="F26" s="20"/>
      <c r="G26" s="9"/>
      <c r="H26" s="1"/>
      <c r="I26" s="1"/>
      <c r="J26" s="1"/>
      <c r="K26" s="1"/>
    </row>
    <row r="27" spans="1:15" ht="19.899999999999999" customHeight="1" x14ac:dyDescent="0.25">
      <c r="A27" s="1"/>
      <c r="B27" s="12">
        <v>18</v>
      </c>
      <c r="C27" s="6"/>
      <c r="D27" s="6"/>
      <c r="E27" s="20"/>
      <c r="F27" s="20"/>
      <c r="G27" s="9"/>
      <c r="H27" s="1"/>
      <c r="I27" s="1"/>
      <c r="J27" s="1"/>
      <c r="K27" s="1"/>
    </row>
    <row r="28" spans="1:15" ht="19.899999999999999" customHeight="1" x14ac:dyDescent="0.25">
      <c r="A28" s="1"/>
      <c r="B28" s="12">
        <v>19</v>
      </c>
      <c r="C28" s="6"/>
      <c r="D28" s="6"/>
      <c r="E28" s="20"/>
      <c r="F28" s="20"/>
      <c r="G28" s="9"/>
      <c r="H28" s="1"/>
      <c r="I28" s="1"/>
      <c r="J28" s="1"/>
      <c r="K28" s="1"/>
    </row>
    <row r="29" spans="1:15" ht="19.899999999999999" customHeight="1" x14ac:dyDescent="0.25">
      <c r="A29" s="1"/>
      <c r="B29" s="12">
        <v>20</v>
      </c>
      <c r="C29" s="6"/>
      <c r="D29" s="6"/>
      <c r="E29" s="20"/>
      <c r="F29" s="20"/>
      <c r="G29" s="9"/>
      <c r="H29" s="1"/>
      <c r="I29" s="1"/>
      <c r="J29" s="1"/>
      <c r="K29" s="1"/>
    </row>
    <row r="30" spans="1:15" ht="25.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s="5" customFormat="1" ht="49.9" customHeight="1" x14ac:dyDescent="0.25">
      <c r="A31" s="4"/>
      <c r="B31" s="37" t="s">
        <v>28</v>
      </c>
      <c r="C31" s="36"/>
      <c r="D31" s="36"/>
      <c r="E31" s="36"/>
      <c r="F31" s="36"/>
      <c r="G31" s="36"/>
      <c r="H31"/>
      <c r="I31"/>
      <c r="J31"/>
      <c r="K31"/>
      <c r="L31"/>
      <c r="M31"/>
      <c r="N3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</sheetData>
  <mergeCells count="2">
    <mergeCell ref="B1:G1"/>
    <mergeCell ref="B31:G31"/>
  </mergeCells>
  <conditionalFormatting sqref="E10:E29">
    <cfRule type="containsText" dxfId="6" priority="4" operator="containsText" text="NON INIZIATO">
      <formula>NOT(ISERROR(SEARCH("NON INIZIATO",E10)))</formula>
    </cfRule>
    <cfRule type="containsText" dxfId="5" priority="5" operator="containsText" text="IN RITARDO">
      <formula>NOT(ISERROR(SEARCH("IN RITARDO",E10)))</formula>
    </cfRule>
    <cfRule type="containsText" dxfId="4" priority="6" operator="containsText" text="LAVORI IN CORSO">
      <formula>NOT(ISERROR(SEARCH("LAVORI IN CORSO",E10)))</formula>
    </cfRule>
    <cfRule type="containsText" dxfId="3" priority="14" operator="containsText" text="CHIUSO">
      <formula>NOT(ISERROR(SEARCH("CHIUSO",E10)))</formula>
    </cfRule>
  </conditionalFormatting>
  <conditionalFormatting sqref="F10:F29">
    <cfRule type="containsText" dxfId="2" priority="1" operator="containsText" text="BASSO">
      <formula>NOT(ISERROR(SEARCH("BASSO",F10)))</formula>
    </cfRule>
    <cfRule type="containsText" dxfId="1" priority="2" operator="containsText" text="MEDIO">
      <formula>NOT(ISERROR(SEARCH("MEDIO",F10)))</formula>
    </cfRule>
    <cfRule type="containsText" dxfId="0" priority="3" operator="containsText" text="ALTO">
      <formula>NOT(ISERROR(SEARCH("ALTO",F10)))</formula>
    </cfRule>
  </conditionalFormatting>
  <dataValidations count="2">
    <dataValidation type="list" allowBlank="1" showInputMessage="1" showErrorMessage="1" sqref="E10:E29" xr:uid="{546DB115-DA30-3F44-9263-C130592B35D7}">
      <formula1>$B$3:$B$6</formula1>
    </dataValidation>
    <dataValidation type="list" allowBlank="1" showInputMessage="1" showErrorMessage="1" sqref="F10:F29" xr:uid="{DBBAA044-512F-554A-ADBC-1EAC1E336220}">
      <formula1>$C$2:$E$2</formula1>
    </dataValidation>
  </dataValidations>
  <hyperlinks>
    <hyperlink ref="B31:G31" r:id="rId1" display="CLICCA QUI PER CREARE IN SMARTSHEET" xr:uid="{9D3B22B7-1D79-4915-B19E-2B358EDC5B3F}"/>
  </hyperlinks>
  <pageMargins left="0.3" right="0.3" top="0.3" bottom="0.3" header="0" footer="0"/>
  <pageSetup scale="83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0FF49-1273-D148-8592-D8367257A87A}">
  <sheetPr>
    <tabColor theme="1"/>
  </sheetPr>
  <dimension ref="B2"/>
  <sheetViews>
    <sheetView showGridLines="0" workbookViewId="0">
      <selection activeCell="B4" sqref="B4"/>
    </sheetView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101.25" customHeight="1" x14ac:dyDescent="0.25">
      <c r="B2" s="7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rischio del progetto</vt:lpstr>
      <vt:lpstr>- Dichiarazione di non responsa</vt:lpstr>
      <vt:lpstr>'Modello di rischio del progetto'!Print_Area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2015-08-28T20:41:16Z</dcterms:created>
  <dcterms:modified xsi:type="dcterms:W3CDTF">2023-10-06T21:38:22Z</dcterms:modified>
</cp:coreProperties>
</file>