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CB0C1B77-6E93-5441-AF48-03FD69230EEA}" xr6:coauthVersionLast="47" xr6:coauthVersionMax="47" xr10:uidLastSave="{00000000-0000-0000-0000-000000000000}"/>
  <bookViews>
    <workbookView xWindow="-20" yWindow="520" windowWidth="28800" windowHeight="16260" tabRatio="500" xr2:uid="{00000000-000D-0000-FFFF-FFFF00000000}"/>
  </bookViews>
  <sheets>
    <sheet name="PRESUPUESTO de gastos del negoc" sheetId="3" r:id="rId1"/>
    <sheet name="Gastos empresariales ACTUAL" sheetId="7" r:id="rId2"/>
    <sheet name="Variaciones de gastos del negoc" sheetId="9" r:id="rId3"/>
    <sheet name="ANÁLISIS DE GASTOS DEL NEGOCIO" sheetId="11" r:id="rId4"/>
    <sheet name="- Renuncia -" sheetId="1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1" l="1"/>
  <c r="M20" i="11"/>
  <c r="F4" i="11"/>
  <c r="F7" i="11"/>
  <c r="C7" i="11"/>
  <c r="I44" i="9"/>
  <c r="G8" i="9"/>
  <c r="C99" i="7"/>
  <c r="J33" i="9"/>
  <c r="C5" i="9"/>
  <c r="O5" i="9"/>
  <c r="C6" i="9"/>
  <c r="C7" i="9"/>
  <c r="C8" i="9"/>
  <c r="C9" i="9"/>
  <c r="C10" i="9"/>
  <c r="C11" i="9"/>
  <c r="C12" i="9"/>
  <c r="D5" i="9"/>
  <c r="D6" i="9"/>
  <c r="D7" i="9"/>
  <c r="D8" i="9"/>
  <c r="D9" i="9"/>
  <c r="D10" i="9"/>
  <c r="D11" i="9"/>
  <c r="D12" i="9"/>
  <c r="E5" i="9"/>
  <c r="E6" i="9"/>
  <c r="E7" i="9"/>
  <c r="E8" i="9"/>
  <c r="E9" i="9"/>
  <c r="E10" i="9"/>
  <c r="E11" i="9"/>
  <c r="E12" i="9"/>
  <c r="F5" i="9"/>
  <c r="F6" i="9"/>
  <c r="F7" i="9"/>
  <c r="F8" i="9"/>
  <c r="F9" i="9"/>
  <c r="F10" i="9"/>
  <c r="F11" i="9"/>
  <c r="F12" i="9"/>
  <c r="G5" i="9"/>
  <c r="G13" i="9"/>
  <c r="G6" i="9"/>
  <c r="G7" i="9"/>
  <c r="G9" i="9"/>
  <c r="G10" i="9"/>
  <c r="G11" i="9"/>
  <c r="G12" i="9"/>
  <c r="H5" i="9"/>
  <c r="H6" i="9"/>
  <c r="H7" i="9"/>
  <c r="H8" i="9"/>
  <c r="H9" i="9"/>
  <c r="H10" i="9"/>
  <c r="H11" i="9"/>
  <c r="H12" i="9"/>
  <c r="O12" i="9"/>
  <c r="I5" i="9"/>
  <c r="I6" i="9"/>
  <c r="I7" i="9"/>
  <c r="I8" i="9"/>
  <c r="I9" i="9"/>
  <c r="I10" i="9"/>
  <c r="I11" i="9"/>
  <c r="I12" i="9"/>
  <c r="J5" i="9"/>
  <c r="J6" i="9"/>
  <c r="J7" i="9"/>
  <c r="J8" i="9"/>
  <c r="J9" i="9"/>
  <c r="J10" i="9"/>
  <c r="J11" i="9"/>
  <c r="J12" i="9"/>
  <c r="K5" i="9"/>
  <c r="K6" i="9"/>
  <c r="K7" i="9"/>
  <c r="K8" i="9"/>
  <c r="K9" i="9"/>
  <c r="K10" i="9"/>
  <c r="K11" i="9"/>
  <c r="K12" i="9"/>
  <c r="L5" i="9"/>
  <c r="L6" i="9"/>
  <c r="L7" i="9"/>
  <c r="L8" i="9"/>
  <c r="L9" i="9"/>
  <c r="L10" i="9"/>
  <c r="L11" i="9"/>
  <c r="L12" i="9"/>
  <c r="M5" i="9"/>
  <c r="M6" i="9"/>
  <c r="M7" i="9"/>
  <c r="M8" i="9"/>
  <c r="M9" i="9"/>
  <c r="M10" i="9"/>
  <c r="M11" i="9"/>
  <c r="M12" i="9"/>
  <c r="N5" i="9"/>
  <c r="N6" i="9"/>
  <c r="N7" i="9"/>
  <c r="N8" i="9"/>
  <c r="N9" i="9"/>
  <c r="N10" i="9"/>
  <c r="N11" i="9"/>
  <c r="N12" i="9"/>
  <c r="C15" i="9"/>
  <c r="C16" i="9"/>
  <c r="C17" i="9"/>
  <c r="C18" i="9"/>
  <c r="C19" i="9"/>
  <c r="C20" i="9"/>
  <c r="C21" i="9"/>
  <c r="C22" i="9"/>
  <c r="C23" i="9"/>
  <c r="D15" i="9"/>
  <c r="D16" i="9"/>
  <c r="D17" i="9"/>
  <c r="D18" i="9"/>
  <c r="D19" i="9"/>
  <c r="D20" i="9"/>
  <c r="D21" i="9"/>
  <c r="D22" i="9"/>
  <c r="D23" i="9"/>
  <c r="E15" i="9"/>
  <c r="E16" i="9"/>
  <c r="E17" i="9"/>
  <c r="E18" i="9"/>
  <c r="E19" i="9"/>
  <c r="E20" i="9"/>
  <c r="O20" i="9"/>
  <c r="E21" i="9"/>
  <c r="E22" i="9"/>
  <c r="E23" i="9"/>
  <c r="F15" i="9"/>
  <c r="F16" i="9"/>
  <c r="F17" i="9"/>
  <c r="F18" i="9"/>
  <c r="F19" i="9"/>
  <c r="O19" i="9"/>
  <c r="F20" i="9"/>
  <c r="F21" i="9"/>
  <c r="F22" i="9"/>
  <c r="F23" i="9"/>
  <c r="G15" i="9"/>
  <c r="G16" i="9"/>
  <c r="G17" i="9"/>
  <c r="G18" i="9"/>
  <c r="O18" i="9"/>
  <c r="G19" i="9"/>
  <c r="G20" i="9"/>
  <c r="G21" i="9"/>
  <c r="G22" i="9"/>
  <c r="G23" i="9"/>
  <c r="H15" i="9"/>
  <c r="H16" i="9"/>
  <c r="H17" i="9"/>
  <c r="O17" i="9"/>
  <c r="H18" i="9"/>
  <c r="H19" i="9"/>
  <c r="H20" i="9"/>
  <c r="H21" i="9"/>
  <c r="H22" i="9"/>
  <c r="H23" i="9"/>
  <c r="I15" i="9"/>
  <c r="I16" i="9"/>
  <c r="I17" i="9"/>
  <c r="I18" i="9"/>
  <c r="I19" i="9"/>
  <c r="I20" i="9"/>
  <c r="I21" i="9"/>
  <c r="I22" i="9"/>
  <c r="I23" i="9"/>
  <c r="J15" i="9"/>
  <c r="O15" i="9"/>
  <c r="J16" i="9"/>
  <c r="J17" i="9"/>
  <c r="J18" i="9"/>
  <c r="J19" i="9"/>
  <c r="J20" i="9"/>
  <c r="J21" i="9"/>
  <c r="J22" i="9"/>
  <c r="J23" i="9"/>
  <c r="O23" i="9"/>
  <c r="K15" i="9"/>
  <c r="K16" i="9"/>
  <c r="K17" i="9"/>
  <c r="K18" i="9"/>
  <c r="K19" i="9"/>
  <c r="K20" i="9"/>
  <c r="K21" i="9"/>
  <c r="K22" i="9"/>
  <c r="K23" i="9"/>
  <c r="L15" i="9"/>
  <c r="L16" i="9"/>
  <c r="L17" i="9"/>
  <c r="L24" i="9"/>
  <c r="L18" i="9"/>
  <c r="L19" i="9"/>
  <c r="L20" i="9"/>
  <c r="L21" i="9"/>
  <c r="L22" i="9"/>
  <c r="L23" i="9"/>
  <c r="M15" i="9"/>
  <c r="M16" i="9"/>
  <c r="M17" i="9"/>
  <c r="M18" i="9"/>
  <c r="M19" i="9"/>
  <c r="M20" i="9"/>
  <c r="M21" i="9"/>
  <c r="M22" i="9"/>
  <c r="M23" i="9"/>
  <c r="N15" i="9"/>
  <c r="N16" i="9"/>
  <c r="N17" i="9"/>
  <c r="N18" i="9"/>
  <c r="N19" i="9"/>
  <c r="N20" i="9"/>
  <c r="N21" i="9"/>
  <c r="N22" i="9"/>
  <c r="N23" i="9"/>
  <c r="C29" i="9"/>
  <c r="C30" i="9"/>
  <c r="C31" i="9"/>
  <c r="C32" i="9"/>
  <c r="C33" i="9"/>
  <c r="C34" i="9"/>
  <c r="C35" i="9"/>
  <c r="C36" i="9"/>
  <c r="D29" i="9"/>
  <c r="D30" i="9"/>
  <c r="D31" i="9"/>
  <c r="D32" i="9"/>
  <c r="D33" i="9"/>
  <c r="D34" i="9"/>
  <c r="D35" i="9"/>
  <c r="D36" i="9"/>
  <c r="E29" i="9"/>
  <c r="E30" i="9"/>
  <c r="E31" i="9"/>
  <c r="E32" i="9"/>
  <c r="E33" i="9"/>
  <c r="E34" i="9"/>
  <c r="E35" i="9"/>
  <c r="E36" i="9"/>
  <c r="F29" i="9"/>
  <c r="F30" i="9"/>
  <c r="F31" i="9"/>
  <c r="F32" i="9"/>
  <c r="F33" i="9"/>
  <c r="F34" i="9"/>
  <c r="F35" i="9"/>
  <c r="F36" i="9"/>
  <c r="G29" i="9"/>
  <c r="G30" i="9"/>
  <c r="G31" i="9"/>
  <c r="G37" i="9"/>
  <c r="G32" i="9"/>
  <c r="G33" i="9"/>
  <c r="G34" i="9"/>
  <c r="G35" i="9"/>
  <c r="G36" i="9"/>
  <c r="H29" i="9"/>
  <c r="H30" i="9"/>
  <c r="H37" i="9"/>
  <c r="H31" i="9"/>
  <c r="H32" i="9"/>
  <c r="H33" i="9"/>
  <c r="H34" i="9"/>
  <c r="H35" i="9"/>
  <c r="H36" i="9"/>
  <c r="I29" i="9"/>
  <c r="I30" i="9"/>
  <c r="I31" i="9"/>
  <c r="I32" i="9"/>
  <c r="I33" i="9"/>
  <c r="I34" i="9"/>
  <c r="I35" i="9"/>
  <c r="I36" i="9"/>
  <c r="J29" i="9"/>
  <c r="J30" i="9"/>
  <c r="J31" i="9"/>
  <c r="J32" i="9"/>
  <c r="J34" i="9"/>
  <c r="J35" i="9"/>
  <c r="J36" i="9"/>
  <c r="K29" i="9"/>
  <c r="K30" i="9"/>
  <c r="K31" i="9"/>
  <c r="K32" i="9"/>
  <c r="K33" i="9"/>
  <c r="K34" i="9"/>
  <c r="K35" i="9"/>
  <c r="K36" i="9"/>
  <c r="L29" i="9"/>
  <c r="L30" i="9"/>
  <c r="L31" i="9"/>
  <c r="L32" i="9"/>
  <c r="L33" i="9"/>
  <c r="L34" i="9"/>
  <c r="L35" i="9"/>
  <c r="L36" i="9"/>
  <c r="M29" i="9"/>
  <c r="M30" i="9"/>
  <c r="M31" i="9"/>
  <c r="M32" i="9"/>
  <c r="M33" i="9"/>
  <c r="M34" i="9"/>
  <c r="M35" i="9"/>
  <c r="M36" i="9"/>
  <c r="N29" i="9"/>
  <c r="N30" i="9"/>
  <c r="N31" i="9"/>
  <c r="N37" i="9"/>
  <c r="N32" i="9"/>
  <c r="N33" i="9"/>
  <c r="N34" i="9"/>
  <c r="N35" i="9"/>
  <c r="N36" i="9"/>
  <c r="C39" i="9"/>
  <c r="C40" i="9"/>
  <c r="C41" i="9"/>
  <c r="C42" i="9"/>
  <c r="C43" i="9"/>
  <c r="C44" i="9"/>
  <c r="C45" i="9"/>
  <c r="C46" i="9"/>
  <c r="C47" i="9"/>
  <c r="C48" i="9"/>
  <c r="D39" i="9"/>
  <c r="D49" i="9"/>
  <c r="D40" i="9"/>
  <c r="D41" i="9"/>
  <c r="D42" i="9"/>
  <c r="D43" i="9"/>
  <c r="D44" i="9"/>
  <c r="D45" i="9"/>
  <c r="D46" i="9"/>
  <c r="D47" i="9"/>
  <c r="D48" i="9"/>
  <c r="E39" i="9"/>
  <c r="E40" i="9"/>
  <c r="E41" i="9"/>
  <c r="E42" i="9"/>
  <c r="E43" i="9"/>
  <c r="E44" i="9"/>
  <c r="E45" i="9"/>
  <c r="E46" i="9"/>
  <c r="E47" i="9"/>
  <c r="E48" i="9"/>
  <c r="F39" i="9"/>
  <c r="F40" i="9"/>
  <c r="F41" i="9"/>
  <c r="F42" i="9"/>
  <c r="F43" i="9"/>
  <c r="F44" i="9"/>
  <c r="F45" i="9"/>
  <c r="F46" i="9"/>
  <c r="F47" i="9"/>
  <c r="F48" i="9"/>
  <c r="G39" i="9"/>
  <c r="G40" i="9"/>
  <c r="G41" i="9"/>
  <c r="G42" i="9"/>
  <c r="G43" i="9"/>
  <c r="G44" i="9"/>
  <c r="G45" i="9"/>
  <c r="G46" i="9"/>
  <c r="G47" i="9"/>
  <c r="G48" i="9"/>
  <c r="H39" i="9"/>
  <c r="H40" i="9"/>
  <c r="H41" i="9"/>
  <c r="H42" i="9"/>
  <c r="H43" i="9"/>
  <c r="H44" i="9"/>
  <c r="H45" i="9"/>
  <c r="H46" i="9"/>
  <c r="H47" i="9"/>
  <c r="O47" i="9"/>
  <c r="H48" i="9"/>
  <c r="I39" i="9"/>
  <c r="I40" i="9"/>
  <c r="I41" i="9"/>
  <c r="I42" i="9"/>
  <c r="I43" i="9"/>
  <c r="I45" i="9"/>
  <c r="I46" i="9"/>
  <c r="I47" i="9"/>
  <c r="I48" i="9"/>
  <c r="J39" i="9"/>
  <c r="J40" i="9"/>
  <c r="J41" i="9"/>
  <c r="J42" i="9"/>
  <c r="J43" i="9"/>
  <c r="J49" i="9"/>
  <c r="J44" i="9"/>
  <c r="J45" i="9"/>
  <c r="J46" i="9"/>
  <c r="J47" i="9"/>
  <c r="J48" i="9"/>
  <c r="K39" i="9"/>
  <c r="K40" i="9"/>
  <c r="K41" i="9"/>
  <c r="K42" i="9"/>
  <c r="K43" i="9"/>
  <c r="K44" i="9"/>
  <c r="K45" i="9"/>
  <c r="K46" i="9"/>
  <c r="K47" i="9"/>
  <c r="K48" i="9"/>
  <c r="L39" i="9"/>
  <c r="L40" i="9"/>
  <c r="L41" i="9"/>
  <c r="L42" i="9"/>
  <c r="L43" i="9"/>
  <c r="L44" i="9"/>
  <c r="L45" i="9"/>
  <c r="L46" i="9"/>
  <c r="L47" i="9"/>
  <c r="L48" i="9"/>
  <c r="M39" i="9"/>
  <c r="M40" i="9"/>
  <c r="M41" i="9"/>
  <c r="M42" i="9"/>
  <c r="M43" i="9"/>
  <c r="M44" i="9"/>
  <c r="O44" i="9"/>
  <c r="M45" i="9"/>
  <c r="M46" i="9"/>
  <c r="M47" i="9"/>
  <c r="M48" i="9"/>
  <c r="N39" i="9"/>
  <c r="N40" i="9"/>
  <c r="N41" i="9"/>
  <c r="N42" i="9"/>
  <c r="N43" i="9"/>
  <c r="N44" i="9"/>
  <c r="N45" i="9"/>
  <c r="N46" i="9"/>
  <c r="N47" i="9"/>
  <c r="N48" i="9"/>
  <c r="C51" i="9"/>
  <c r="C52" i="9"/>
  <c r="C56" i="9"/>
  <c r="C53" i="9"/>
  <c r="C54" i="9"/>
  <c r="C55" i="9"/>
  <c r="D51" i="9"/>
  <c r="D52" i="9"/>
  <c r="D53" i="9"/>
  <c r="D54" i="9"/>
  <c r="D55" i="9"/>
  <c r="O55" i="9"/>
  <c r="E51" i="9"/>
  <c r="E52" i="9"/>
  <c r="E53" i="9"/>
  <c r="E54" i="9"/>
  <c r="E55" i="9"/>
  <c r="E56" i="9"/>
  <c r="F51" i="9"/>
  <c r="F52" i="9"/>
  <c r="F53" i="9"/>
  <c r="F54" i="9"/>
  <c r="F55" i="9"/>
  <c r="G51" i="9"/>
  <c r="G52" i="9"/>
  <c r="G53" i="9"/>
  <c r="G54" i="9"/>
  <c r="G55" i="9"/>
  <c r="H51" i="9"/>
  <c r="H52" i="9"/>
  <c r="H53" i="9"/>
  <c r="H54" i="9"/>
  <c r="H55" i="9"/>
  <c r="I51" i="9"/>
  <c r="I52" i="9"/>
  <c r="I56" i="9"/>
  <c r="I53" i="9"/>
  <c r="O53" i="9"/>
  <c r="I54" i="9"/>
  <c r="I55" i="9"/>
  <c r="J51" i="9"/>
  <c r="J52" i="9"/>
  <c r="J53" i="9"/>
  <c r="J54" i="9"/>
  <c r="J55" i="9"/>
  <c r="K51" i="9"/>
  <c r="K52" i="9"/>
  <c r="K53" i="9"/>
  <c r="K54" i="9"/>
  <c r="K55" i="9"/>
  <c r="L51" i="9"/>
  <c r="L52" i="9"/>
  <c r="L53" i="9"/>
  <c r="L54" i="9"/>
  <c r="L55" i="9"/>
  <c r="M51" i="9"/>
  <c r="M52" i="9"/>
  <c r="M53" i="9"/>
  <c r="M54" i="9"/>
  <c r="M55" i="9"/>
  <c r="M56" i="9"/>
  <c r="N51" i="9"/>
  <c r="N56" i="9"/>
  <c r="N52" i="9"/>
  <c r="N53" i="9"/>
  <c r="N54" i="9"/>
  <c r="N55" i="9"/>
  <c r="C58" i="9"/>
  <c r="C59" i="9"/>
  <c r="C60" i="9"/>
  <c r="C61" i="9"/>
  <c r="C62" i="9"/>
  <c r="D58" i="9"/>
  <c r="D59" i="9"/>
  <c r="D60" i="9"/>
  <c r="D61" i="9"/>
  <c r="D62" i="9"/>
  <c r="E58" i="9"/>
  <c r="O58" i="9"/>
  <c r="E59" i="9"/>
  <c r="E60" i="9"/>
  <c r="E61" i="9"/>
  <c r="E62" i="9"/>
  <c r="F58" i="9"/>
  <c r="F59" i="9"/>
  <c r="F63" i="9"/>
  <c r="F60" i="9"/>
  <c r="F61" i="9"/>
  <c r="F62" i="9"/>
  <c r="G58" i="9"/>
  <c r="G59" i="9"/>
  <c r="G60" i="9"/>
  <c r="G61" i="9"/>
  <c r="G62" i="9"/>
  <c r="H58" i="9"/>
  <c r="H59" i="9"/>
  <c r="H60" i="9"/>
  <c r="H61" i="9"/>
  <c r="H62" i="9"/>
  <c r="I58" i="9"/>
  <c r="I59" i="9"/>
  <c r="I60" i="9"/>
  <c r="I61" i="9"/>
  <c r="I63" i="9"/>
  <c r="I62" i="9"/>
  <c r="J58" i="9"/>
  <c r="J59" i="9"/>
  <c r="J60" i="9"/>
  <c r="J61" i="9"/>
  <c r="J62" i="9"/>
  <c r="J63" i="9"/>
  <c r="K58" i="9"/>
  <c r="K63" i="9"/>
  <c r="K59" i="9"/>
  <c r="K60" i="9"/>
  <c r="K61" i="9"/>
  <c r="K62" i="9"/>
  <c r="L58" i="9"/>
  <c r="L59" i="9"/>
  <c r="L60" i="9"/>
  <c r="L61" i="9"/>
  <c r="L62" i="9"/>
  <c r="M58" i="9"/>
  <c r="M59" i="9"/>
  <c r="M60" i="9"/>
  <c r="M61" i="9"/>
  <c r="M62" i="9"/>
  <c r="N58" i="9"/>
  <c r="N59" i="9"/>
  <c r="N63" i="9"/>
  <c r="N60" i="9"/>
  <c r="N61" i="9"/>
  <c r="N62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D65" i="9"/>
  <c r="D66" i="9"/>
  <c r="D67" i="9"/>
  <c r="D68" i="9"/>
  <c r="D69" i="9"/>
  <c r="D70" i="9"/>
  <c r="D79" i="9"/>
  <c r="D71" i="9"/>
  <c r="D72" i="9"/>
  <c r="D73" i="9"/>
  <c r="D74" i="9"/>
  <c r="D75" i="9"/>
  <c r="D76" i="9"/>
  <c r="D77" i="9"/>
  <c r="D78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F65" i="9"/>
  <c r="F79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G65" i="9"/>
  <c r="G66" i="9"/>
  <c r="G67" i="9"/>
  <c r="O67" i="9"/>
  <c r="G68" i="9"/>
  <c r="G69" i="9"/>
  <c r="G70" i="9"/>
  <c r="G71" i="9"/>
  <c r="G72" i="9"/>
  <c r="G73" i="9"/>
  <c r="G74" i="9"/>
  <c r="G75" i="9"/>
  <c r="G76" i="9"/>
  <c r="G77" i="9"/>
  <c r="G78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L65" i="9"/>
  <c r="L66" i="9"/>
  <c r="L67" i="9"/>
  <c r="L68" i="9"/>
  <c r="L69" i="9"/>
  <c r="L79" i="9"/>
  <c r="L70" i="9"/>
  <c r="L71" i="9"/>
  <c r="L72" i="9"/>
  <c r="L73" i="9"/>
  <c r="L74" i="9"/>
  <c r="L75" i="9"/>
  <c r="L76" i="9"/>
  <c r="L77" i="9"/>
  <c r="L78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C81" i="9"/>
  <c r="C82" i="9"/>
  <c r="C89" i="9"/>
  <c r="C83" i="9"/>
  <c r="C84" i="9"/>
  <c r="C85" i="9"/>
  <c r="C86" i="9"/>
  <c r="C87" i="9"/>
  <c r="C88" i="9"/>
  <c r="D81" i="9"/>
  <c r="D82" i="9"/>
  <c r="D83" i="9"/>
  <c r="D84" i="9"/>
  <c r="D85" i="9"/>
  <c r="D86" i="9"/>
  <c r="D87" i="9"/>
  <c r="D88" i="9"/>
  <c r="E81" i="9"/>
  <c r="E82" i="9"/>
  <c r="E89" i="9"/>
  <c r="E83" i="9"/>
  <c r="E84" i="9"/>
  <c r="E85" i="9"/>
  <c r="E86" i="9"/>
  <c r="E87" i="9"/>
  <c r="E88" i="9"/>
  <c r="F81" i="9"/>
  <c r="F82" i="9"/>
  <c r="F83" i="9"/>
  <c r="F84" i="9"/>
  <c r="F85" i="9"/>
  <c r="F86" i="9"/>
  <c r="F87" i="9"/>
  <c r="F88" i="9"/>
  <c r="G81" i="9"/>
  <c r="G82" i="9"/>
  <c r="G83" i="9"/>
  <c r="G84" i="9"/>
  <c r="G85" i="9"/>
  <c r="G86" i="9"/>
  <c r="G87" i="9"/>
  <c r="G88" i="9"/>
  <c r="H81" i="9"/>
  <c r="H82" i="9"/>
  <c r="H83" i="9"/>
  <c r="H84" i="9"/>
  <c r="H85" i="9"/>
  <c r="H86" i="9"/>
  <c r="H87" i="9"/>
  <c r="H88" i="9"/>
  <c r="I81" i="9"/>
  <c r="I82" i="9"/>
  <c r="O82" i="9"/>
  <c r="I83" i="9"/>
  <c r="I84" i="9"/>
  <c r="I85" i="9"/>
  <c r="I86" i="9"/>
  <c r="I87" i="9"/>
  <c r="I88" i="9"/>
  <c r="J81" i="9"/>
  <c r="J82" i="9"/>
  <c r="J89" i="9"/>
  <c r="J83" i="9"/>
  <c r="J84" i="9"/>
  <c r="J85" i="9"/>
  <c r="J86" i="9"/>
  <c r="J87" i="9"/>
  <c r="J88" i="9"/>
  <c r="K81" i="9"/>
  <c r="K82" i="9"/>
  <c r="K83" i="9"/>
  <c r="K84" i="9"/>
  <c r="K85" i="9"/>
  <c r="K86" i="9"/>
  <c r="K87" i="9"/>
  <c r="K88" i="9"/>
  <c r="L81" i="9"/>
  <c r="L82" i="9"/>
  <c r="L83" i="9"/>
  <c r="L84" i="9"/>
  <c r="L85" i="9"/>
  <c r="L86" i="9"/>
  <c r="L87" i="9"/>
  <c r="L88" i="9"/>
  <c r="M81" i="9"/>
  <c r="M82" i="9"/>
  <c r="M83" i="9"/>
  <c r="M84" i="9"/>
  <c r="M85" i="9"/>
  <c r="M86" i="9"/>
  <c r="M87" i="9"/>
  <c r="M88" i="9"/>
  <c r="N81" i="9"/>
  <c r="N82" i="9"/>
  <c r="N83" i="9"/>
  <c r="N84" i="9"/>
  <c r="N85" i="9"/>
  <c r="N86" i="9"/>
  <c r="N87" i="9"/>
  <c r="N88" i="9"/>
  <c r="C91" i="9"/>
  <c r="C92" i="9"/>
  <c r="C93" i="9"/>
  <c r="C94" i="9"/>
  <c r="C95" i="9"/>
  <c r="C96" i="9"/>
  <c r="C97" i="9"/>
  <c r="C98" i="9"/>
  <c r="D91" i="9"/>
  <c r="O91" i="9"/>
  <c r="D92" i="9"/>
  <c r="D93" i="9"/>
  <c r="D94" i="9"/>
  <c r="D95" i="9"/>
  <c r="D96" i="9"/>
  <c r="D97" i="9"/>
  <c r="D98" i="9"/>
  <c r="D99" i="9"/>
  <c r="E91" i="9"/>
  <c r="E92" i="9"/>
  <c r="E93" i="9"/>
  <c r="E94" i="9"/>
  <c r="E95" i="9"/>
  <c r="E96" i="9"/>
  <c r="E97" i="9"/>
  <c r="E98" i="9"/>
  <c r="F91" i="9"/>
  <c r="F92" i="9"/>
  <c r="F93" i="9"/>
  <c r="F94" i="9"/>
  <c r="F95" i="9"/>
  <c r="F96" i="9"/>
  <c r="F97" i="9"/>
  <c r="F98" i="9"/>
  <c r="G91" i="9"/>
  <c r="G92" i="9"/>
  <c r="G93" i="9"/>
  <c r="G94" i="9"/>
  <c r="G95" i="9"/>
  <c r="G96" i="9"/>
  <c r="G97" i="9"/>
  <c r="G98" i="9"/>
  <c r="H91" i="9"/>
  <c r="H92" i="9"/>
  <c r="H93" i="9"/>
  <c r="H94" i="9"/>
  <c r="H95" i="9"/>
  <c r="H96" i="9"/>
  <c r="H97" i="9"/>
  <c r="H98" i="9"/>
  <c r="I91" i="9"/>
  <c r="I92" i="9"/>
  <c r="I93" i="9"/>
  <c r="I94" i="9"/>
  <c r="I95" i="9"/>
  <c r="I96" i="9"/>
  <c r="I97" i="9"/>
  <c r="I98" i="9"/>
  <c r="J91" i="9"/>
  <c r="J92" i="9"/>
  <c r="J93" i="9"/>
  <c r="J94" i="9"/>
  <c r="J95" i="9"/>
  <c r="J96" i="9"/>
  <c r="J97" i="9"/>
  <c r="J98" i="9"/>
  <c r="K91" i="9"/>
  <c r="K92" i="9"/>
  <c r="K93" i="9"/>
  <c r="K94" i="9"/>
  <c r="K95" i="9"/>
  <c r="K96" i="9"/>
  <c r="K97" i="9"/>
  <c r="K98" i="9"/>
  <c r="L91" i="9"/>
  <c r="L92" i="9"/>
  <c r="L99" i="9"/>
  <c r="L93" i="9"/>
  <c r="L94" i="9"/>
  <c r="L95" i="9"/>
  <c r="L96" i="9"/>
  <c r="L97" i="9"/>
  <c r="L98" i="9"/>
  <c r="M91" i="9"/>
  <c r="M92" i="9"/>
  <c r="M93" i="9"/>
  <c r="M94" i="9"/>
  <c r="M95" i="9"/>
  <c r="M96" i="9"/>
  <c r="M97" i="9"/>
  <c r="M98" i="9"/>
  <c r="N91" i="9"/>
  <c r="N92" i="9"/>
  <c r="N93" i="9"/>
  <c r="N94" i="9"/>
  <c r="N95" i="9"/>
  <c r="N96" i="9"/>
  <c r="N97" i="9"/>
  <c r="N99" i="9"/>
  <c r="N98" i="9"/>
  <c r="C13" i="3"/>
  <c r="D13" i="3"/>
  <c r="E13" i="3"/>
  <c r="F13" i="3"/>
  <c r="G13" i="3"/>
  <c r="H13" i="3"/>
  <c r="I13" i="3"/>
  <c r="J13" i="3"/>
  <c r="K13" i="3"/>
  <c r="L13" i="3"/>
  <c r="M13" i="3"/>
  <c r="N13" i="3"/>
  <c r="C24" i="3"/>
  <c r="D24" i="3"/>
  <c r="E24" i="3"/>
  <c r="O24" i="3"/>
  <c r="C5" i="11"/>
  <c r="F24" i="3"/>
  <c r="G24" i="3"/>
  <c r="G25" i="3"/>
  <c r="H24" i="3"/>
  <c r="I24" i="3"/>
  <c r="J24" i="3"/>
  <c r="K24" i="3"/>
  <c r="L24" i="3"/>
  <c r="M24" i="3"/>
  <c r="N24" i="3"/>
  <c r="C37" i="3"/>
  <c r="D37" i="3"/>
  <c r="E37" i="3"/>
  <c r="F37" i="3"/>
  <c r="G37" i="3"/>
  <c r="H37" i="3"/>
  <c r="H100" i="3"/>
  <c r="H102" i="3"/>
  <c r="I37" i="3"/>
  <c r="J37" i="3"/>
  <c r="K37" i="3"/>
  <c r="L37" i="3"/>
  <c r="M37" i="3"/>
  <c r="N37" i="3"/>
  <c r="C49" i="3"/>
  <c r="D49" i="3"/>
  <c r="D100" i="3"/>
  <c r="D102" i="3"/>
  <c r="D18" i="11"/>
  <c r="E49" i="3"/>
  <c r="F49" i="3"/>
  <c r="G49" i="3"/>
  <c r="H49" i="3"/>
  <c r="I49" i="3"/>
  <c r="J49" i="3"/>
  <c r="K49" i="3"/>
  <c r="L49" i="3"/>
  <c r="L100" i="3"/>
  <c r="L102" i="3"/>
  <c r="L18" i="11"/>
  <c r="M49" i="3"/>
  <c r="N49" i="3"/>
  <c r="C56" i="3"/>
  <c r="D56" i="3"/>
  <c r="E56" i="3"/>
  <c r="F56" i="3"/>
  <c r="G56" i="3"/>
  <c r="H56" i="3"/>
  <c r="I56" i="3"/>
  <c r="J56" i="3"/>
  <c r="K56" i="3"/>
  <c r="L56" i="3"/>
  <c r="M56" i="3"/>
  <c r="N56" i="3"/>
  <c r="C63" i="3"/>
  <c r="D63" i="3"/>
  <c r="O63" i="3"/>
  <c r="C9" i="11"/>
  <c r="E63" i="3"/>
  <c r="F63" i="3"/>
  <c r="G63" i="3"/>
  <c r="H63" i="3"/>
  <c r="I63" i="3"/>
  <c r="J63" i="3"/>
  <c r="K63" i="3"/>
  <c r="L63" i="3"/>
  <c r="M63" i="3"/>
  <c r="N63" i="3"/>
  <c r="C79" i="3"/>
  <c r="D79" i="3"/>
  <c r="E79" i="3"/>
  <c r="F79" i="3"/>
  <c r="G79" i="3"/>
  <c r="H79" i="3"/>
  <c r="I79" i="3"/>
  <c r="J79" i="3"/>
  <c r="K79" i="3"/>
  <c r="L79" i="3"/>
  <c r="M79" i="3"/>
  <c r="N79" i="3"/>
  <c r="C89" i="3"/>
  <c r="O89" i="3"/>
  <c r="C11" i="11"/>
  <c r="D89" i="3"/>
  <c r="E89" i="3"/>
  <c r="F89" i="3"/>
  <c r="G89" i="3"/>
  <c r="H89" i="3"/>
  <c r="I89" i="3"/>
  <c r="J89" i="3"/>
  <c r="K89" i="3"/>
  <c r="L89" i="3"/>
  <c r="M89" i="3"/>
  <c r="N89" i="3"/>
  <c r="C99" i="3"/>
  <c r="D99" i="3"/>
  <c r="E99" i="3"/>
  <c r="F99" i="3"/>
  <c r="G99" i="3"/>
  <c r="H99" i="3"/>
  <c r="I99" i="3"/>
  <c r="J99" i="3"/>
  <c r="K99" i="3"/>
  <c r="L99" i="3"/>
  <c r="M99" i="3"/>
  <c r="N99" i="3"/>
  <c r="C13" i="7"/>
  <c r="D13" i="7"/>
  <c r="E13" i="7"/>
  <c r="F13" i="7"/>
  <c r="G13" i="7"/>
  <c r="H13" i="7"/>
  <c r="I13" i="7"/>
  <c r="J13" i="7"/>
  <c r="K13" i="7"/>
  <c r="K25" i="7"/>
  <c r="L13" i="7"/>
  <c r="M13" i="7"/>
  <c r="N13" i="7"/>
  <c r="C24" i="7"/>
  <c r="D24" i="7"/>
  <c r="E24" i="7"/>
  <c r="F24" i="7"/>
  <c r="G24" i="7"/>
  <c r="G25" i="7"/>
  <c r="H24" i="7"/>
  <c r="I24" i="7"/>
  <c r="J24" i="7"/>
  <c r="K24" i="7"/>
  <c r="L24" i="7"/>
  <c r="M24" i="7"/>
  <c r="N24" i="7"/>
  <c r="C37" i="7"/>
  <c r="C100" i="7"/>
  <c r="D37" i="7"/>
  <c r="E37" i="7"/>
  <c r="F37" i="7"/>
  <c r="G37" i="7"/>
  <c r="H37" i="7"/>
  <c r="I37" i="7"/>
  <c r="J37" i="7"/>
  <c r="K37" i="7"/>
  <c r="L37" i="7"/>
  <c r="M37" i="7"/>
  <c r="N37" i="7"/>
  <c r="C49" i="7"/>
  <c r="D49" i="7"/>
  <c r="E49" i="7"/>
  <c r="F49" i="7"/>
  <c r="G49" i="7"/>
  <c r="H49" i="7"/>
  <c r="I49" i="7"/>
  <c r="J49" i="7"/>
  <c r="K49" i="7"/>
  <c r="L49" i="7"/>
  <c r="M49" i="7"/>
  <c r="N49" i="7"/>
  <c r="C56" i="7"/>
  <c r="D56" i="7"/>
  <c r="E56" i="7"/>
  <c r="F56" i="7"/>
  <c r="G56" i="7"/>
  <c r="H56" i="7"/>
  <c r="I56" i="7"/>
  <c r="J56" i="7"/>
  <c r="K56" i="7"/>
  <c r="L56" i="7"/>
  <c r="M56" i="7"/>
  <c r="N56" i="7"/>
  <c r="C63" i="7"/>
  <c r="D63" i="7"/>
  <c r="E63" i="7"/>
  <c r="F63" i="7"/>
  <c r="G63" i="7"/>
  <c r="H63" i="7"/>
  <c r="I63" i="7"/>
  <c r="J63" i="7"/>
  <c r="K63" i="7"/>
  <c r="L63" i="7"/>
  <c r="M63" i="7"/>
  <c r="N63" i="7"/>
  <c r="C79" i="7"/>
  <c r="D79" i="7"/>
  <c r="E79" i="7"/>
  <c r="F79" i="7"/>
  <c r="G79" i="7"/>
  <c r="H79" i="7"/>
  <c r="I79" i="7"/>
  <c r="J79" i="7"/>
  <c r="K79" i="7"/>
  <c r="L79" i="7"/>
  <c r="M79" i="7"/>
  <c r="N79" i="7"/>
  <c r="C89" i="7"/>
  <c r="D89" i="7"/>
  <c r="E89" i="7"/>
  <c r="F89" i="7"/>
  <c r="G89" i="7"/>
  <c r="H89" i="7"/>
  <c r="I89" i="7"/>
  <c r="J89" i="7"/>
  <c r="K89" i="7"/>
  <c r="L89" i="7"/>
  <c r="M89" i="7"/>
  <c r="N89" i="7"/>
  <c r="D99" i="7"/>
  <c r="E99" i="7"/>
  <c r="F99" i="7"/>
  <c r="G99" i="7"/>
  <c r="H99" i="7"/>
  <c r="I99" i="7"/>
  <c r="J99" i="7"/>
  <c r="K99" i="7"/>
  <c r="L99" i="7"/>
  <c r="M99" i="7"/>
  <c r="N99" i="7"/>
  <c r="D25" i="7"/>
  <c r="E25" i="7"/>
  <c r="F25" i="7"/>
  <c r="H25" i="7"/>
  <c r="I25" i="7"/>
  <c r="J25" i="7"/>
  <c r="L25" i="7"/>
  <c r="M25" i="7"/>
  <c r="N25" i="7"/>
  <c r="F100" i="3"/>
  <c r="F25" i="3"/>
  <c r="H25" i="3"/>
  <c r="J100" i="3"/>
  <c r="J102" i="3"/>
  <c r="J18" i="11"/>
  <c r="J25" i="3"/>
  <c r="K25" i="3"/>
  <c r="L25" i="3"/>
  <c r="N100" i="3"/>
  <c r="N102" i="3"/>
  <c r="N18" i="11"/>
  <c r="N25" i="3"/>
  <c r="C25" i="3"/>
  <c r="D25" i="3"/>
  <c r="O51" i="7"/>
  <c r="O51" i="9"/>
  <c r="O51" i="3"/>
  <c r="O67" i="7"/>
  <c r="O68" i="7"/>
  <c r="O69" i="7"/>
  <c r="O70" i="7"/>
  <c r="O71" i="7"/>
  <c r="O72" i="7"/>
  <c r="O73" i="7"/>
  <c r="O74" i="7"/>
  <c r="O75" i="7"/>
  <c r="O76" i="7"/>
  <c r="O77" i="7"/>
  <c r="O78" i="7"/>
  <c r="O81" i="7"/>
  <c r="O82" i="7"/>
  <c r="O83" i="7"/>
  <c r="O84" i="7"/>
  <c r="O85" i="7"/>
  <c r="O86" i="7"/>
  <c r="O87" i="7"/>
  <c r="O88" i="7"/>
  <c r="O91" i="7"/>
  <c r="O92" i="7"/>
  <c r="O93" i="7"/>
  <c r="O94" i="7"/>
  <c r="O95" i="7"/>
  <c r="O96" i="7"/>
  <c r="O97" i="7"/>
  <c r="O98" i="7"/>
  <c r="O75" i="9"/>
  <c r="O85" i="9"/>
  <c r="O95" i="9"/>
  <c r="O67" i="3"/>
  <c r="O68" i="3"/>
  <c r="O69" i="3"/>
  <c r="O70" i="3"/>
  <c r="O71" i="3"/>
  <c r="O72" i="3"/>
  <c r="O73" i="3"/>
  <c r="O74" i="3"/>
  <c r="O75" i="3"/>
  <c r="O76" i="3"/>
  <c r="O77" i="3"/>
  <c r="O78" i="3"/>
  <c r="O81" i="3"/>
  <c r="O82" i="3"/>
  <c r="O83" i="3"/>
  <c r="O84" i="3"/>
  <c r="O85" i="3"/>
  <c r="O86" i="3"/>
  <c r="O87" i="3"/>
  <c r="O88" i="3"/>
  <c r="O91" i="3"/>
  <c r="O92" i="3"/>
  <c r="O93" i="3"/>
  <c r="O94" i="3"/>
  <c r="O95" i="3"/>
  <c r="O96" i="3"/>
  <c r="O97" i="3"/>
  <c r="O98" i="3"/>
  <c r="O30" i="7"/>
  <c r="O31" i="7"/>
  <c r="O32" i="7"/>
  <c r="O33" i="7"/>
  <c r="O34" i="7"/>
  <c r="O35" i="7"/>
  <c r="O36" i="7"/>
  <c r="O39" i="7"/>
  <c r="O40" i="7"/>
  <c r="O41" i="7"/>
  <c r="O42" i="7"/>
  <c r="O43" i="7"/>
  <c r="O44" i="7"/>
  <c r="O45" i="7"/>
  <c r="O46" i="7"/>
  <c r="O47" i="7"/>
  <c r="O48" i="7"/>
  <c r="O52" i="7"/>
  <c r="O53" i="7"/>
  <c r="O54" i="7"/>
  <c r="O55" i="7"/>
  <c r="O58" i="7"/>
  <c r="O59" i="7"/>
  <c r="O60" i="7"/>
  <c r="O61" i="7"/>
  <c r="O62" i="7"/>
  <c r="O65" i="7"/>
  <c r="O66" i="7"/>
  <c r="O34" i="9"/>
  <c r="O60" i="9"/>
  <c r="O62" i="9"/>
  <c r="O30" i="3"/>
  <c r="O31" i="3"/>
  <c r="O32" i="3"/>
  <c r="O33" i="3"/>
  <c r="O34" i="3"/>
  <c r="O35" i="3"/>
  <c r="O36" i="3"/>
  <c r="O39" i="3"/>
  <c r="O40" i="3"/>
  <c r="O41" i="3"/>
  <c r="O42" i="3"/>
  <c r="O43" i="3"/>
  <c r="O44" i="3"/>
  <c r="O45" i="3"/>
  <c r="O46" i="3"/>
  <c r="O47" i="3"/>
  <c r="O48" i="3"/>
  <c r="O52" i="3"/>
  <c r="O53" i="3"/>
  <c r="O54" i="3"/>
  <c r="O55" i="3"/>
  <c r="O58" i="3"/>
  <c r="O59" i="3"/>
  <c r="O60" i="3"/>
  <c r="O61" i="3"/>
  <c r="O62" i="3"/>
  <c r="O65" i="3"/>
  <c r="O66" i="3"/>
  <c r="O29" i="7"/>
  <c r="O29" i="3"/>
  <c r="O15" i="7"/>
  <c r="O16" i="7"/>
  <c r="O17" i="7"/>
  <c r="O18" i="7"/>
  <c r="O19" i="7"/>
  <c r="O20" i="7"/>
  <c r="O21" i="7"/>
  <c r="O22" i="7"/>
  <c r="O23" i="7"/>
  <c r="O15" i="3"/>
  <c r="O16" i="3"/>
  <c r="O17" i="3"/>
  <c r="O18" i="3"/>
  <c r="O19" i="3"/>
  <c r="O20" i="3"/>
  <c r="O21" i="3"/>
  <c r="O22" i="3"/>
  <c r="O23" i="3"/>
  <c r="O6" i="7"/>
  <c r="O7" i="7"/>
  <c r="O8" i="7"/>
  <c r="O9" i="7"/>
  <c r="O10" i="7"/>
  <c r="O11" i="7"/>
  <c r="O12" i="7"/>
  <c r="O6" i="9"/>
  <c r="O7" i="9"/>
  <c r="O10" i="9"/>
  <c r="O11" i="9"/>
  <c r="O6" i="3"/>
  <c r="O7" i="3"/>
  <c r="O8" i="3"/>
  <c r="O9" i="3"/>
  <c r="O10" i="3"/>
  <c r="O11" i="3"/>
  <c r="O12" i="3"/>
  <c r="O5" i="7"/>
  <c r="O5" i="3"/>
  <c r="N100" i="7"/>
  <c r="N102" i="7"/>
  <c r="N19" i="11"/>
  <c r="F100" i="7"/>
  <c r="F102" i="7"/>
  <c r="F19" i="11"/>
  <c r="J100" i="7"/>
  <c r="J102" i="7"/>
  <c r="J19" i="11"/>
  <c r="K100" i="3"/>
  <c r="K102" i="3"/>
  <c r="K18" i="11"/>
  <c r="O49" i="3"/>
  <c r="F99" i="9"/>
  <c r="O81" i="9"/>
  <c r="K79" i="9"/>
  <c r="O74" i="9"/>
  <c r="G79" i="9"/>
  <c r="G100" i="9"/>
  <c r="F56" i="9"/>
  <c r="D56" i="9"/>
  <c r="K49" i="9"/>
  <c r="K37" i="9"/>
  <c r="O30" i="9"/>
  <c r="I100" i="7"/>
  <c r="I102" i="7"/>
  <c r="I19" i="11"/>
  <c r="O99" i="3"/>
  <c r="C12" i="11"/>
  <c r="O96" i="9"/>
  <c r="L89" i="9"/>
  <c r="O88" i="9"/>
  <c r="H79" i="9"/>
  <c r="C79" i="9"/>
  <c r="L63" i="9"/>
  <c r="C63" i="9"/>
  <c r="O41" i="9"/>
  <c r="G49" i="9"/>
  <c r="C49" i="9"/>
  <c r="O36" i="9"/>
  <c r="O29" i="9"/>
  <c r="O89" i="7"/>
  <c r="D11" i="11"/>
  <c r="O49" i="7"/>
  <c r="D7" i="11"/>
  <c r="H100" i="7"/>
  <c r="H102" i="7"/>
  <c r="H19" i="11"/>
  <c r="M100" i="3"/>
  <c r="O56" i="3"/>
  <c r="C8" i="11"/>
  <c r="H99" i="9"/>
  <c r="D89" i="9"/>
  <c r="O76" i="9"/>
  <c r="O68" i="9"/>
  <c r="M63" i="9"/>
  <c r="G56" i="9"/>
  <c r="O46" i="9"/>
  <c r="O35" i="9"/>
  <c r="E24" i="9"/>
  <c r="K13" i="9"/>
  <c r="O98" i="9"/>
  <c r="K100" i="7"/>
  <c r="K102" i="7"/>
  <c r="K19" i="11"/>
  <c r="O63" i="7"/>
  <c r="D9" i="11"/>
  <c r="O24" i="7"/>
  <c r="D5" i="11"/>
  <c r="O79" i="3"/>
  <c r="C10" i="11"/>
  <c r="I25" i="3"/>
  <c r="I102" i="3"/>
  <c r="I18" i="11"/>
  <c r="M25" i="3"/>
  <c r="M102" i="3"/>
  <c r="M18" i="11"/>
  <c r="O13" i="3"/>
  <c r="C4" i="11"/>
  <c r="I99" i="9"/>
  <c r="N89" i="9"/>
  <c r="O86" i="9"/>
  <c r="O77" i="9"/>
  <c r="J79" i="9"/>
  <c r="O59" i="9"/>
  <c r="J56" i="9"/>
  <c r="O56" i="9"/>
  <c r="E8" i="11"/>
  <c r="F8" i="11"/>
  <c r="H56" i="9"/>
  <c r="M49" i="9"/>
  <c r="O43" i="9"/>
  <c r="J37" i="9"/>
  <c r="J100" i="9"/>
  <c r="L13" i="9"/>
  <c r="L25" i="9"/>
  <c r="C13" i="9"/>
  <c r="O31" i="9"/>
  <c r="F102" i="3"/>
  <c r="F18" i="11"/>
  <c r="G100" i="3"/>
  <c r="G102" i="3"/>
  <c r="G18" i="11"/>
  <c r="O37" i="3"/>
  <c r="C6" i="11"/>
  <c r="M99" i="9"/>
  <c r="J99" i="9"/>
  <c r="F89" i="9"/>
  <c r="O89" i="9"/>
  <c r="E11" i="11"/>
  <c r="F11" i="11"/>
  <c r="M79" i="9"/>
  <c r="G63" i="9"/>
  <c r="E63" i="9"/>
  <c r="N49" i="9"/>
  <c r="N100" i="9"/>
  <c r="I49" i="9"/>
  <c r="O48" i="9"/>
  <c r="E49" i="9"/>
  <c r="O22" i="9"/>
  <c r="O16" i="9"/>
  <c r="O21" i="9"/>
  <c r="M13" i="9"/>
  <c r="I13" i="9"/>
  <c r="I25" i="9"/>
  <c r="D13" i="9"/>
  <c r="O73" i="9"/>
  <c r="H49" i="9"/>
  <c r="M100" i="7"/>
  <c r="M102" i="7"/>
  <c r="M19" i="11"/>
  <c r="E100" i="7"/>
  <c r="E102" i="7"/>
  <c r="E19" i="11"/>
  <c r="K99" i="9"/>
  <c r="G99" i="9"/>
  <c r="E99" i="9"/>
  <c r="G89" i="9"/>
  <c r="I79" i="9"/>
  <c r="E79" i="9"/>
  <c r="O78" i="9"/>
  <c r="O70" i="9"/>
  <c r="K56" i="9"/>
  <c r="O45" i="9"/>
  <c r="L37" i="9"/>
  <c r="C37" i="9"/>
  <c r="C100" i="9"/>
  <c r="D24" i="9"/>
  <c r="N13" i="9"/>
  <c r="E13" i="9"/>
  <c r="G100" i="7"/>
  <c r="G102" i="7"/>
  <c r="G19" i="11"/>
  <c r="O99" i="7"/>
  <c r="D12" i="11"/>
  <c r="O79" i="7"/>
  <c r="D10" i="11"/>
  <c r="O56" i="7"/>
  <c r="D8" i="11"/>
  <c r="L100" i="7"/>
  <c r="L102" i="7"/>
  <c r="L19" i="11"/>
  <c r="O37" i="7"/>
  <c r="D6" i="11"/>
  <c r="O13" i="7"/>
  <c r="D4" i="11"/>
  <c r="D13" i="11"/>
  <c r="I100" i="3"/>
  <c r="O92" i="9"/>
  <c r="M89" i="9"/>
  <c r="K89" i="9"/>
  <c r="H89" i="9"/>
  <c r="H100" i="9"/>
  <c r="N79" i="9"/>
  <c r="O72" i="9"/>
  <c r="O71" i="9"/>
  <c r="H63" i="9"/>
  <c r="L56" i="9"/>
  <c r="L100" i="9"/>
  <c r="L102" i="9"/>
  <c r="L20" i="11"/>
  <c r="L49" i="9"/>
  <c r="O42" i="9"/>
  <c r="M37" i="9"/>
  <c r="D37" i="9"/>
  <c r="I24" i="9"/>
  <c r="F13" i="9"/>
  <c r="C13" i="11"/>
  <c r="M100" i="9"/>
  <c r="K100" i="9"/>
  <c r="O79" i="9"/>
  <c r="E10" i="11"/>
  <c r="F10" i="11"/>
  <c r="O9" i="9"/>
  <c r="O66" i="9"/>
  <c r="O54" i="9"/>
  <c r="O33" i="9"/>
  <c r="O94" i="9"/>
  <c r="O84" i="9"/>
  <c r="D100" i="7"/>
  <c r="D102" i="7"/>
  <c r="D19" i="11"/>
  <c r="C99" i="9"/>
  <c r="I89" i="9"/>
  <c r="F37" i="9"/>
  <c r="O8" i="9"/>
  <c r="O65" i="9"/>
  <c r="O32" i="9"/>
  <c r="O93" i="9"/>
  <c r="O83" i="9"/>
  <c r="C100" i="3"/>
  <c r="E37" i="9"/>
  <c r="K24" i="9"/>
  <c r="K25" i="9"/>
  <c r="C24" i="9"/>
  <c r="C25" i="9"/>
  <c r="J13" i="9"/>
  <c r="H13" i="9"/>
  <c r="O52" i="9"/>
  <c r="J24" i="9"/>
  <c r="O61" i="9"/>
  <c r="O40" i="9"/>
  <c r="E25" i="3"/>
  <c r="O25" i="3"/>
  <c r="D63" i="9"/>
  <c r="F49" i="9"/>
  <c r="O39" i="9"/>
  <c r="E100" i="3"/>
  <c r="E102" i="3"/>
  <c r="E18" i="11"/>
  <c r="C25" i="7"/>
  <c r="O25" i="7"/>
  <c r="M24" i="9"/>
  <c r="H24" i="9"/>
  <c r="O97" i="9"/>
  <c r="O87" i="9"/>
  <c r="O69" i="9"/>
  <c r="I37" i="9"/>
  <c r="N24" i="9"/>
  <c r="N25" i="9"/>
  <c r="G24" i="9"/>
  <c r="G25" i="9"/>
  <c r="F24" i="9"/>
  <c r="F25" i="9"/>
  <c r="G102" i="9"/>
  <c r="G20" i="11"/>
  <c r="O100" i="7"/>
  <c r="O13" i="9"/>
  <c r="E4" i="11"/>
  <c r="O37" i="9"/>
  <c r="E6" i="11"/>
  <c r="F6" i="11"/>
  <c r="M25" i="9"/>
  <c r="O49" i="9"/>
  <c r="E7" i="11"/>
  <c r="E25" i="9"/>
  <c r="I100" i="9"/>
  <c r="I102" i="9"/>
  <c r="I20" i="11"/>
  <c r="J25" i="9"/>
  <c r="J102" i="9"/>
  <c r="J20" i="11"/>
  <c r="O63" i="9"/>
  <c r="E9" i="11"/>
  <c r="F9" i="11"/>
  <c r="E100" i="9"/>
  <c r="E102" i="9"/>
  <c r="E20" i="11"/>
  <c r="O99" i="9"/>
  <c r="E12" i="11"/>
  <c r="F12" i="11"/>
  <c r="D25" i="9"/>
  <c r="C102" i="7"/>
  <c r="O24" i="9"/>
  <c r="E5" i="11"/>
  <c r="F5" i="11"/>
  <c r="F100" i="9"/>
  <c r="F102" i="9"/>
  <c r="F20" i="11"/>
  <c r="K102" i="9"/>
  <c r="K20" i="11"/>
  <c r="D100" i="9"/>
  <c r="O100" i="3"/>
  <c r="C102" i="3"/>
  <c r="N102" i="9"/>
  <c r="N20" i="11"/>
  <c r="M102" i="9"/>
  <c r="H25" i="9"/>
  <c r="H102" i="9"/>
  <c r="H20" i="11"/>
  <c r="C102" i="9"/>
  <c r="D102" i="9"/>
  <c r="D20" i="11"/>
  <c r="E13" i="11"/>
  <c r="F13" i="11"/>
  <c r="O25" i="9"/>
  <c r="O100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2" i="9"/>
  <c r="O20" i="11"/>
  <c r="C20" i="11"/>
  <c r="C18" i="11"/>
  <c r="O102" i="3"/>
  <c r="O18" i="11"/>
  <c r="C103" i="3"/>
  <c r="D103" i="3"/>
  <c r="E103" i="3"/>
  <c r="F103" i="3"/>
  <c r="G103" i="3"/>
  <c r="H103" i="3"/>
  <c r="I103" i="3"/>
  <c r="J103" i="3"/>
  <c r="K103" i="3"/>
  <c r="L103" i="3"/>
  <c r="M103" i="3"/>
  <c r="N103" i="3"/>
  <c r="C103" i="7"/>
  <c r="D103" i="7"/>
  <c r="E103" i="7"/>
  <c r="F103" i="7"/>
  <c r="G103" i="7"/>
  <c r="H103" i="7"/>
  <c r="I103" i="7"/>
  <c r="J103" i="7"/>
  <c r="K103" i="7"/>
  <c r="L103" i="7"/>
  <c r="M103" i="7"/>
  <c r="N103" i="7"/>
  <c r="O102" i="7"/>
  <c r="O19" i="11"/>
  <c r="C19" i="11"/>
</calcChain>
</file>

<file path=xl/sharedStrings.xml><?xml version="1.0" encoding="utf-8"?>
<sst xmlns="http://schemas.openxmlformats.org/spreadsheetml/2006/main" count="424" uniqueCount="106">
  <si>
    <t xml:space="preserve"> </t>
  </si>
  <si>
    <t>FEB</t>
  </si>
  <si>
    <t>MAR</t>
  </si>
  <si>
    <t>JUN</t>
  </si>
  <si>
    <t>JUL</t>
  </si>
  <si>
    <t>OCT</t>
  </si>
  <si>
    <t>NOV</t>
  </si>
  <si>
    <t>INTERNET</t>
  </si>
  <si>
    <t>GAS</t>
  </si>
  <si>
    <t>CASUAL</t>
  </si>
  <si>
    <t>PLANTILLA DE PRESUPUESTO DE NEGOCIOS PROFESIONAL</t>
  </si>
  <si>
    <t>ANÁLISIS</t>
  </si>
  <si>
    <t xml:space="preserve">Todos los cálculos se realizan automáticamente. Los gráficos se rellenarán y evolucionarán en función de los datos ingresados en las hojas PRESUPUESTO y REAL. </t>
  </si>
  <si>
    <t>CATEGORÍA</t>
  </si>
  <si>
    <t>PRESUPUESTO</t>
  </si>
  <si>
    <t>REAL</t>
  </si>
  <si>
    <t>VARIACIONES</t>
  </si>
  <si>
    <t>PORCENTAJE DE VARIACIÓN</t>
  </si>
  <si>
    <t>EMPLEO - PERMANENTE</t>
  </si>
  <si>
    <t>EMPLEO - INFORMAL</t>
  </si>
  <si>
    <t>GENERAL/ADMINISTRADOR</t>
  </si>
  <si>
    <t>OPERACIONES</t>
  </si>
  <si>
    <t>MARKETING/PROMOCIONES</t>
  </si>
  <si>
    <t>SITIO WEB/APLICACIÓN MÓVIL</t>
  </si>
  <si>
    <t>OCUPACIÓN</t>
  </si>
  <si>
    <t>AUTOMOTRIZ</t>
  </si>
  <si>
    <t>COSTOS</t>
  </si>
  <si>
    <t>TOTALES</t>
  </si>
  <si>
    <t>RESUMEN DE GASTOS</t>
  </si>
  <si>
    <t>ENE</t>
  </si>
  <si>
    <t>ABR</t>
  </si>
  <si>
    <t>MAYO</t>
  </si>
  <si>
    <t>AGO</t>
  </si>
  <si>
    <t>SEP</t>
  </si>
  <si>
    <t>DIC</t>
  </si>
  <si>
    <t>TOTAL ANUAL</t>
  </si>
  <si>
    <t>GASTOS TOTALES</t>
  </si>
  <si>
    <t>GASTOS REALES TOTALES</t>
  </si>
  <si>
    <t>VARIACIONES TOTALES</t>
  </si>
  <si>
    <t>HAGA CLIC AQUÍ PARA CREAR PLANTILLAS DE PRESUPUESTO DEL NEGOCIO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</si>
  <si>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</si>
  <si>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Todos los cálculos se realizaron automáticamente.</t>
  </si>
  <si>
    <t>VARIACIONES - EMPLEO</t>
  </si>
  <si>
    <t>PERMANENTE</t>
  </si>
  <si>
    <t>SALARIOS/REMUNERACIONES</t>
  </si>
  <si>
    <t>PAGO DE BONOS</t>
  </si>
  <si>
    <t>AUMENTOS</t>
  </si>
  <si>
    <t>VENTAJAS</t>
  </si>
  <si>
    <t>SEGURO</t>
  </si>
  <si>
    <t>CONTRATACIÓN</t>
  </si>
  <si>
    <t>OTRO</t>
  </si>
  <si>
    <t>TOTAL EMPLEO PERMANENTE</t>
  </si>
  <si>
    <t>EMPLEO INFORMAL TOTAL</t>
  </si>
  <si>
    <t>VARIACIONES - OPERATIVA</t>
  </si>
  <si>
    <t>TASAS BANCARIAS</t>
  </si>
  <si>
    <t>CONSULTAR HONORARIOS</t>
  </si>
  <si>
    <t>SUMINISTROS DE OFICINA</t>
  </si>
  <si>
    <t>TARIFAS DE LICENCIAS</t>
  </si>
  <si>
    <t>SEGUROS DE NEGOCIOS</t>
  </si>
  <si>
    <t>GENERAL/ADMINISTRADOR TOTAL</t>
  </si>
  <si>
    <t>VIAJES</t>
  </si>
  <si>
    <t>LAVANDERÍA</t>
  </si>
  <si>
    <t>TRANSPORTE</t>
  </si>
  <si>
    <t>SERV. LIMPIEZA Y SUMINISTROS</t>
  </si>
  <si>
    <t>SUSCRIPCIONES</t>
  </si>
  <si>
    <t>ZONA DE COCINA/CAFÉ/APERITIVOS</t>
  </si>
  <si>
    <t>EQUIPO DE COCINA AMERICANA</t>
  </si>
  <si>
    <t>TOTAL DE OPERACIONES</t>
  </si>
  <si>
    <t>PUBLICIDAD</t>
  </si>
  <si>
    <t>PROMOCIONES</t>
  </si>
  <si>
    <t>MARKETING/PROMOCIONES TOTALES</t>
  </si>
  <si>
    <t>DOMINIO</t>
  </si>
  <si>
    <t>ALOJAMIENTO</t>
  </si>
  <si>
    <t>TOTAL SITIO WEB/APLICACIÓN MÓVIL</t>
  </si>
  <si>
    <t>ALQUILER/ARRENDAMIENTO</t>
  </si>
  <si>
    <t>TELÉFONO</t>
  </si>
  <si>
    <t>ELECTRICIDAD</t>
  </si>
  <si>
    <t>AGUA/ALCANTARILLADO</t>
  </si>
  <si>
    <t>RETIRADA DE RESIDUOS</t>
  </si>
  <si>
    <t>RECICLADO/DESMENUZACIÓN</t>
  </si>
  <si>
    <t>REPARACIÓN/MANTENIMIENTO</t>
  </si>
  <si>
    <t>SEGUROS DE PROPIEDAD</t>
  </si>
  <si>
    <t>SEGURIDAD</t>
  </si>
  <si>
    <t>OCUPACIÓN TOTAL</t>
  </si>
  <si>
    <t>COMBUSTIBLE</t>
  </si>
  <si>
    <t>SERVICIO</t>
  </si>
  <si>
    <t>PIEZAS/MANTENIMIENTO</t>
  </si>
  <si>
    <t>REGISTRO</t>
  </si>
  <si>
    <t>TOTAL AUTOMOTOR</t>
  </si>
  <si>
    <t>ADICIONALES TOTALES</t>
  </si>
  <si>
    <t>VARIACIONES DEL AÑO A LA FECHA</t>
  </si>
  <si>
    <t>GASTOS REALES DEL PRESUPUESTO</t>
  </si>
  <si>
    <t>GASTOS REALES - EMPLEO</t>
  </si>
  <si>
    <t>GASTOS REALES - OPERATIVO</t>
  </si>
  <si>
    <t>GASTOS REALES DEL AÑO A LA FECHA</t>
  </si>
  <si>
    <t>GASTOS PRESUPUESTADOS PROYECTADOS</t>
  </si>
  <si>
    <t>GASTOS - EMPLEO</t>
  </si>
  <si>
    <t>SALARIOS/SALARIOS</t>
  </si>
  <si>
    <t>GASTOS TOTALES - EMPLEO</t>
  </si>
  <si>
    <t>GASTOS - OPERATIVO</t>
  </si>
  <si>
    <t>COCINA PEQUEÑA/CAFÉ/APERITIVOS</t>
  </si>
  <si>
    <t>EQUIPO DE COCINA PEQUEÑA</t>
  </si>
  <si>
    <t>SITIO WEB/APLICACIÓN MÓVIL TOTAL</t>
  </si>
  <si>
    <t>GASTOS TOTALES- OPERATIVO</t>
  </si>
  <si>
    <t>GASTOS TOTALES DEL AÑO A LA FECHA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</si>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</sst>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2"/>
      <color rgb="FF000000"/>
      <name val="Arial"/>
      <family val="2"/>
    </font>
    <font>
      <b/>
      <sz val="14"/>
      <color rgb="FFFFFFFF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8"/>
      <color theme="4" tint="-0.499984740745262"/>
      <name val="Century Gothic"/>
      <family val="2"/>
    </font>
    <font>
      <sz val="11"/>
      <color theme="0"/>
      <name val="Century Gothic"/>
      <family val="2"/>
    </font>
    <font>
      <sz val="10"/>
      <color theme="8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29">
    <fill>
      <patternFill patternType="none"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5"/>
      </patternFill>
    </fill>
    <fill>
      <patternFill patternType="solid">
        <fgColor rgb="FF00BD32"/>
        <bgColor rgb="FF000000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vertical="center"/>
    </xf>
    <xf numFmtId="0" fontId="11" fillId="22" borderId="1" xfId="0" applyFont="1" applyFill="1" applyBorder="1" applyAlignment="1">
      <alignment vertical="center"/>
    </xf>
    <xf numFmtId="0" fontId="11" fillId="23" borderId="1" xfId="0" applyFont="1" applyFill="1" applyBorder="1" applyAlignment="1">
      <alignment vertical="center"/>
    </xf>
    <xf numFmtId="0" fontId="11" fillId="24" borderId="1" xfId="0" applyFont="1" applyFill="1" applyBorder="1" applyAlignment="1">
      <alignment vertical="center"/>
    </xf>
    <xf numFmtId="44" fontId="10" fillId="13" borderId="1" xfId="0" applyNumberFormat="1" applyFont="1" applyFill="1" applyBorder="1" applyAlignment="1">
      <alignment vertical="center"/>
    </xf>
    <xf numFmtId="44" fontId="10" fillId="14" borderId="1" xfId="0" applyNumberFormat="1" applyFont="1" applyFill="1" applyBorder="1" applyAlignment="1">
      <alignment vertical="center"/>
    </xf>
    <xf numFmtId="44" fontId="10" fillId="16" borderId="1" xfId="0" applyNumberFormat="1" applyFont="1" applyFill="1" applyBorder="1" applyAlignment="1">
      <alignment vertical="center"/>
    </xf>
    <xf numFmtId="44" fontId="10" fillId="18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44" fontId="12" fillId="20" borderId="2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vertical="center"/>
    </xf>
    <xf numFmtId="44" fontId="10" fillId="18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11" fillId="23" borderId="2" xfId="0" applyFont="1" applyFill="1" applyBorder="1" applyAlignment="1">
      <alignment vertical="center"/>
    </xf>
    <xf numFmtId="44" fontId="10" fillId="16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vertical="center"/>
    </xf>
    <xf numFmtId="44" fontId="10" fillId="14" borderId="2" xfId="0" applyNumberFormat="1" applyFont="1" applyFill="1" applyBorder="1" applyAlignment="1">
      <alignment vertical="center"/>
    </xf>
    <xf numFmtId="44" fontId="10" fillId="12" borderId="3" xfId="0" applyNumberFormat="1" applyFont="1" applyFill="1" applyBorder="1" applyAlignment="1">
      <alignment vertical="center"/>
    </xf>
    <xf numFmtId="44" fontId="10" fillId="15" borderId="4" xfId="0" applyNumberFormat="1" applyFont="1" applyFill="1" applyBorder="1" applyAlignment="1">
      <alignment vertical="center"/>
    </xf>
    <xf numFmtId="44" fontId="10" fillId="15" borderId="3" xfId="0" applyNumberFormat="1" applyFont="1" applyFill="1" applyBorder="1" applyAlignment="1">
      <alignment vertical="center"/>
    </xf>
    <xf numFmtId="44" fontId="10" fillId="17" borderId="4" xfId="0" applyNumberFormat="1" applyFont="1" applyFill="1" applyBorder="1" applyAlignment="1">
      <alignment vertical="center"/>
    </xf>
    <xf numFmtId="44" fontId="10" fillId="17" borderId="3" xfId="0" applyNumberFormat="1" applyFont="1" applyFill="1" applyBorder="1" applyAlignment="1">
      <alignment vertical="center"/>
    </xf>
    <xf numFmtId="44" fontId="10" fillId="19" borderId="4" xfId="0" applyNumberFormat="1" applyFont="1" applyFill="1" applyBorder="1" applyAlignment="1">
      <alignment vertical="center"/>
    </xf>
    <xf numFmtId="44" fontId="10" fillId="19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3" fillId="20" borderId="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14" fillId="0" borderId="0" xfId="0" applyFont="1"/>
    <xf numFmtId="0" fontId="12" fillId="0" borderId="3" xfId="0" applyFont="1" applyBorder="1" applyAlignment="1">
      <alignment horizontal="right" vertical="center" indent="1"/>
    </xf>
    <xf numFmtId="0" fontId="15" fillId="3" borderId="3" xfId="0" applyFont="1" applyFill="1" applyBorder="1" applyAlignment="1">
      <alignment horizontal="right" vertical="center" indent="1"/>
    </xf>
    <xf numFmtId="44" fontId="16" fillId="4" borderId="3" xfId="0" applyNumberFormat="1" applyFont="1" applyFill="1" applyBorder="1" applyAlignment="1">
      <alignment vertical="center"/>
    </xf>
    <xf numFmtId="44" fontId="16" fillId="5" borderId="4" xfId="0" applyNumberFormat="1" applyFont="1" applyFill="1" applyBorder="1" applyAlignment="1">
      <alignment vertical="center"/>
    </xf>
    <xf numFmtId="44" fontId="16" fillId="5" borderId="3" xfId="0" applyNumberFormat="1" applyFont="1" applyFill="1" applyBorder="1" applyAlignment="1">
      <alignment vertical="center"/>
    </xf>
    <xf numFmtId="44" fontId="16" fillId="6" borderId="4" xfId="0" applyNumberFormat="1" applyFont="1" applyFill="1" applyBorder="1" applyAlignment="1">
      <alignment vertical="center"/>
    </xf>
    <xf numFmtId="44" fontId="16" fillId="6" borderId="3" xfId="0" applyNumberFormat="1" applyFont="1" applyFill="1" applyBorder="1" applyAlignment="1">
      <alignment vertical="center"/>
    </xf>
    <xf numFmtId="44" fontId="16" fillId="7" borderId="4" xfId="0" applyNumberFormat="1" applyFont="1" applyFill="1" applyBorder="1" applyAlignment="1">
      <alignment vertical="center"/>
    </xf>
    <xf numFmtId="44" fontId="16" fillId="7" borderId="3" xfId="0" applyNumberFormat="1" applyFont="1" applyFill="1" applyBorder="1" applyAlignment="1">
      <alignment vertical="center"/>
    </xf>
    <xf numFmtId="44" fontId="15" fillId="3" borderId="4" xfId="0" applyNumberFormat="1" applyFont="1" applyFill="1" applyBorder="1" applyAlignment="1">
      <alignment vertical="center"/>
    </xf>
    <xf numFmtId="0" fontId="7" fillId="0" borderId="0" xfId="0" applyFont="1"/>
    <xf numFmtId="44" fontId="15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3" borderId="1" xfId="0" applyFont="1" applyFill="1" applyBorder="1" applyAlignment="1">
      <alignment horizontal="left" vertical="center" indent="1"/>
    </xf>
    <xf numFmtId="44" fontId="11" fillId="21" borderId="1" xfId="0" applyNumberFormat="1" applyFont="1" applyFill="1" applyBorder="1" applyAlignment="1">
      <alignment vertical="center"/>
    </xf>
    <xf numFmtId="44" fontId="11" fillId="22" borderId="2" xfId="0" applyNumberFormat="1" applyFont="1" applyFill="1" applyBorder="1" applyAlignment="1">
      <alignment vertical="center"/>
    </xf>
    <xf numFmtId="44" fontId="11" fillId="22" borderId="1" xfId="0" applyNumberFormat="1" applyFont="1" applyFill="1" applyBorder="1" applyAlignment="1">
      <alignment vertical="center"/>
    </xf>
    <xf numFmtId="44" fontId="11" fillId="23" borderId="2" xfId="0" applyNumberFormat="1" applyFont="1" applyFill="1" applyBorder="1" applyAlignment="1">
      <alignment vertical="center"/>
    </xf>
    <xf numFmtId="44" fontId="11" fillId="23" borderId="1" xfId="0" applyNumberFormat="1" applyFont="1" applyFill="1" applyBorder="1" applyAlignment="1">
      <alignment vertical="center"/>
    </xf>
    <xf numFmtId="44" fontId="11" fillId="24" borderId="2" xfId="0" applyNumberFormat="1" applyFont="1" applyFill="1" applyBorder="1" applyAlignment="1">
      <alignment vertical="center"/>
    </xf>
    <xf numFmtId="44" fontId="11" fillId="24" borderId="1" xfId="0" applyNumberFormat="1" applyFont="1" applyFill="1" applyBorder="1" applyAlignment="1">
      <alignment vertical="center"/>
    </xf>
    <xf numFmtId="44" fontId="16" fillId="8" borderId="4" xfId="0" applyNumberFormat="1" applyFont="1" applyFill="1" applyBorder="1" applyAlignment="1">
      <alignment vertical="center"/>
    </xf>
    <xf numFmtId="44" fontId="16" fillId="8" borderId="3" xfId="0" applyNumberFormat="1" applyFont="1" applyFill="1" applyBorder="1" applyAlignment="1">
      <alignment vertical="center"/>
    </xf>
    <xf numFmtId="44" fontId="16" fillId="9" borderId="4" xfId="0" applyNumberFormat="1" applyFont="1" applyFill="1" applyBorder="1" applyAlignment="1">
      <alignment vertical="center"/>
    </xf>
    <xf numFmtId="44" fontId="16" fillId="9" borderId="3" xfId="0" applyNumberFormat="1" applyFont="1" applyFill="1" applyBorder="1" applyAlignment="1">
      <alignment vertical="center"/>
    </xf>
    <xf numFmtId="44" fontId="16" fillId="10" borderId="4" xfId="0" applyNumberFormat="1" applyFont="1" applyFill="1" applyBorder="1" applyAlignment="1">
      <alignment vertical="center"/>
    </xf>
    <xf numFmtId="44" fontId="16" fillId="10" borderId="3" xfId="0" applyNumberFormat="1" applyFont="1" applyFill="1" applyBorder="1" applyAlignment="1">
      <alignment vertical="center"/>
    </xf>
    <xf numFmtId="44" fontId="16" fillId="11" borderId="3" xfId="0" applyNumberFormat="1" applyFont="1" applyFill="1" applyBorder="1" applyAlignment="1">
      <alignment vertical="center"/>
    </xf>
    <xf numFmtId="44" fontId="10" fillId="20" borderId="3" xfId="0" applyNumberFormat="1" applyFont="1" applyFill="1" applyBorder="1" applyAlignment="1">
      <alignment vertical="center"/>
    </xf>
    <xf numFmtId="0" fontId="13" fillId="25" borderId="1" xfId="0" applyFont="1" applyFill="1" applyBorder="1" applyAlignment="1">
      <alignment horizontal="left" vertical="center" indent="1"/>
    </xf>
    <xf numFmtId="44" fontId="12" fillId="25" borderId="2" xfId="0" applyNumberFormat="1" applyFont="1" applyFill="1" applyBorder="1" applyAlignment="1">
      <alignment vertical="center"/>
    </xf>
    <xf numFmtId="0" fontId="11" fillId="27" borderId="2" xfId="0" applyFont="1" applyFill="1" applyBorder="1" applyAlignment="1">
      <alignment vertical="center"/>
    </xf>
    <xf numFmtId="44" fontId="16" fillId="3" borderId="3" xfId="0" applyNumberFormat="1" applyFont="1" applyFill="1" applyBorder="1" applyAlignment="1">
      <alignment vertical="center"/>
    </xf>
    <xf numFmtId="44" fontId="16" fillId="26" borderId="3" xfId="0" applyNumberFormat="1" applyFont="1" applyFill="1" applyBorder="1" applyAlignment="1">
      <alignment vertical="center"/>
    </xf>
    <xf numFmtId="9" fontId="10" fillId="20" borderId="4" xfId="1" applyFont="1" applyFill="1" applyBorder="1" applyAlignment="1">
      <alignment horizontal="center" vertical="center"/>
    </xf>
    <xf numFmtId="9" fontId="16" fillId="26" borderId="4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6" xfId="3" applyFont="1" applyBorder="1" applyAlignment="1">
      <alignment horizontal="left" vertical="center" wrapText="1" indent="2"/>
    </xf>
    <xf numFmtId="0" fontId="1" fillId="0" borderId="0" xfId="3"/>
    <xf numFmtId="0" fontId="21" fillId="0" borderId="0" xfId="0" applyFont="1"/>
    <xf numFmtId="0" fontId="9" fillId="3" borderId="1" xfId="0" applyFont="1" applyFill="1" applyBorder="1" applyAlignment="1">
      <alignment horizontal="left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22" fillId="28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2AE63E79-32B4-4D4F-B980-F4A5E8A270C6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9729890556828701E-2"/>
          <c:y val="6.9649454010954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'ANÁLISIS DE GASTOS DEL NEGOCIO'!$C$3</c:f>
              <c:strCache>
                <c:ptCount val="1"/>
                <c:pt idx="0">
                  <c:v>PRESUPUESTO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3B-4C7B-BE7E-0E9D60C69D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3B-4C7B-BE7E-0E9D60C69D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3B-4C7B-BE7E-0E9D60C69D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3B-4C7B-BE7E-0E9D60C69D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53B-4C7B-BE7E-0E9D60C69D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53B-4C7B-BE7E-0E9D60C69D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53B-4C7B-BE7E-0E9D60C69D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53B-4C7B-BE7E-0E9D60C69D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53B-4C7B-BE7E-0E9D60C69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DE GASTOS DEL NEGOCIO'!$B$4:$B$12</c:f>
              <c:strCache>
                <c:ptCount val="9"/>
                <c:pt idx="0">
                  <c:v>EMPLEO - PERMANENTE</c:v>
                </c:pt>
                <c:pt idx="1">
                  <c:v>EMPLEO - INFORMAL</c:v>
                </c:pt>
                <c:pt idx="2">
                  <c:v>GENERAL/ADMINISTRADOR</c:v>
                </c:pt>
                <c:pt idx="3">
                  <c:v>OPERACIONES</c:v>
                </c:pt>
                <c:pt idx="4">
                  <c:v>MARKETING/PROMOCIONES</c:v>
                </c:pt>
                <c:pt idx="5">
                  <c:v>SITIO WEB/APLICACIÓN MÓVIL</c:v>
                </c:pt>
                <c:pt idx="6">
                  <c:v>OCUPACIÓN</c:v>
                </c:pt>
                <c:pt idx="7">
                  <c:v>AUTOMOTRIZ</c:v>
                </c:pt>
                <c:pt idx="8">
                  <c:v>COSTOS</c:v>
                </c:pt>
              </c:strCache>
            </c:strRef>
          </c:cat>
          <c:val>
            <c:numRef>
              <c:f>'ANÁLISIS DE GASTOS DEL NEGOCIO'!$C$4:$C$12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3B-4C7B-BE7E-0E9D60C6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-419"/>
              <a:t>REAL</a:t>
            </a:r>
          </a:p>
        </c:rich>
      </c:tx>
      <c:layout>
        <c:manualLayout>
          <c:xMode val="edge"/>
          <c:yMode val="edge"/>
          <c:x val="1.9729774671016099E-2"/>
          <c:y val="7.4823354088684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'ANÁLISIS DE GASTOS DEL NEGOCIO'!$D$3</c:f>
              <c:strCache>
                <c:ptCount val="1"/>
                <c:pt idx="0">
                  <c:v>REAL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BF-4B84-8F12-15B3F77EE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BF-4B84-8F12-15B3F77EE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BF-4B84-8F12-15B3F77EE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BF-4B84-8F12-15B3F77EE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2BF-4B84-8F12-15B3F77EE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2BF-4B84-8F12-15B3F77EE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2BF-4B84-8F12-15B3F77EE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2BF-4B84-8F12-15B3F77EE8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2BF-4B84-8F12-15B3F77EE8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DE GASTOS DEL NEGOCIO'!$B$4:$B$12</c:f>
              <c:strCache>
                <c:ptCount val="9"/>
                <c:pt idx="0">
                  <c:v>EMPLEO - PERMANENTE</c:v>
                </c:pt>
                <c:pt idx="1">
                  <c:v>EMPLEO - INFORMAL</c:v>
                </c:pt>
                <c:pt idx="2">
                  <c:v>GENERAL/ADMINISTRADOR</c:v>
                </c:pt>
                <c:pt idx="3">
                  <c:v>OPERACIONES</c:v>
                </c:pt>
                <c:pt idx="4">
                  <c:v>MARKETING/PROMOCIONES</c:v>
                </c:pt>
                <c:pt idx="5">
                  <c:v>SITIO WEB/APLICACIÓN MÓVIL</c:v>
                </c:pt>
                <c:pt idx="6">
                  <c:v>OCUPACIÓN</c:v>
                </c:pt>
                <c:pt idx="7">
                  <c:v>AUTOMOTRIZ</c:v>
                </c:pt>
                <c:pt idx="8">
                  <c:v>COSTOS</c:v>
                </c:pt>
              </c:strCache>
            </c:strRef>
          </c:cat>
          <c:val>
            <c:numRef>
              <c:f>'ANÁLISIS DE GASTOS DEL NEGOCIO'!$D$4:$D$12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BF-4B84-8F12-15B3F77E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'ANÁLISIS DE GASTOS DEL NEGOCIO'!$B$18</c:f>
              <c:strCache>
                <c:ptCount val="1"/>
                <c:pt idx="0">
                  <c:v>GASTOS TOTALES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'ANÁLISIS DE GASTOS DEL NEGOCIO'!$C$17:$N$17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'ANÁLISIS DE GASTOS DEL NEGOCIO'!$C$18:$N$18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2-4DE3-997F-9E3DB4646503}"/>
            </c:ext>
          </c:extLst>
        </c:ser>
        <c:ser>
          <c:idx val="1"/>
          <c:order val="1"/>
          <c:tx>
            <c:strRef>
              <c:f>'ANÁLISIS DE GASTOS DEL NEGOCIO'!$B$19</c:f>
              <c:strCache>
                <c:ptCount val="1"/>
                <c:pt idx="0">
                  <c:v>GASTOS REALES TOTALES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'ANÁLISIS DE GASTOS DEL NEGOCIO'!$C$17:$N$17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'ANÁLISIS DE GASTOS DEL NEGOCIO'!$C$19:$N$19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2-4DE3-997F-9E3DB464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axId val="64161664"/>
        <c:axId val="64163200"/>
      </c:barChart>
      <c:catAx>
        <c:axId val="641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4163200"/>
        <c:crosses val="autoZero"/>
        <c:auto val="1"/>
        <c:lblAlgn val="ctr"/>
        <c:lblOffset val="100"/>
        <c:noMultiLvlLbl val="0"/>
      </c:catAx>
      <c:valAx>
        <c:axId val="641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41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Professional+Business+Budget-excel-27864-es&amp;lpa=ic+Professional+Business+Budget+excel+27864+e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1041400</xdr:colOff>
      <xdr:row>0</xdr:row>
      <xdr:rowOff>88900</xdr:rowOff>
    </xdr:from>
    <xdr:to>
      <xdr:col>15</xdr:col>
      <xdr:colOff>114300</xdr:colOff>
      <xdr:row>0</xdr:row>
      <xdr:rowOff>542712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30B5D-EAD8-1376-8AF9-EB6EF2C6E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74800" y="88900"/>
          <a:ext cx="3644900" cy="453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177798</xdr:colOff>
      <xdr:row>1</xdr:row>
      <xdr:rowOff>57150</xdr:rowOff>
    </xdr:from>
    <xdr:to>
      <xdr:col>10</xdr:col>
      <xdr:colOff>838200</xdr:colOff>
      <xdr:row>13</xdr:row>
      <xdr:rowOff>958850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800100</xdr:colOff>
      <xdr:row>1</xdr:row>
      <xdr:rowOff>38100</xdr:rowOff>
    </xdr:from>
    <xdr:to>
      <xdr:col>14</xdr:col>
      <xdr:colOff>1320800</xdr:colOff>
      <xdr:row>13</xdr:row>
      <xdr:rowOff>939800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13</xdr:row>
      <xdr:rowOff>1079500</xdr:rowOff>
    </xdr:from>
    <xdr:to>
      <xdr:col>14</xdr:col>
      <xdr:colOff>1282700</xdr:colOff>
      <xdr:row>15</xdr:row>
      <xdr:rowOff>2247900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609600</xdr:colOff>
      <xdr:row>0</xdr:row>
      <xdr:rowOff>50800</xdr:rowOff>
    </xdr:from>
    <xdr:to>
      <xdr:col>14</xdr:col>
      <xdr:colOff>1352930</xdr:colOff>
      <xdr:row>0</xdr:row>
      <xdr:rowOff>525526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11800" y="50800"/>
          <a:ext cx="2114931" cy="47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4&amp;utm_language=ES&amp;utm_source=template-excel&amp;utm_medium=content&amp;utm_campaign=ic-Professional+Business+Budget-excel-27864-es&amp;lpa=ic+Professional+Business+Budget+excel+27864+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O10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5.6640625" customWidth="1"/>
    <col min="3" max="15" width="15" customWidth="1"/>
    <col min="16" max="16" width="3" customWidth="1"/>
  </cols>
  <sheetData>
    <row r="1" spans="1:15" s="1" customFormat="1" ht="50" customHeight="1">
      <c r="A1" s="1" t="s">
        <v>0</v>
      </c>
      <c r="B1" s="81" t="s">
        <v>10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95</v>
      </c>
      <c r="C2" s="3"/>
      <c r="D2" s="3"/>
      <c r="E2" s="3"/>
      <c r="F2" s="4"/>
      <c r="G2" s="54"/>
      <c r="H2" s="54"/>
      <c r="I2" s="54"/>
    </row>
    <row r="3" spans="1:15" s="5" customFormat="1" ht="24" customHeight="1">
      <c r="B3" s="38" t="s">
        <v>96</v>
      </c>
      <c r="C3" s="6" t="s">
        <v>29</v>
      </c>
      <c r="D3" s="6" t="s">
        <v>1</v>
      </c>
      <c r="E3" s="6" t="s">
        <v>2</v>
      </c>
      <c r="F3" s="26" t="s">
        <v>30</v>
      </c>
      <c r="G3" s="7" t="s">
        <v>31</v>
      </c>
      <c r="H3" s="7" t="s">
        <v>3</v>
      </c>
      <c r="I3" s="23" t="s">
        <v>4</v>
      </c>
      <c r="J3" s="8" t="s">
        <v>32</v>
      </c>
      <c r="K3" s="8" t="s">
        <v>33</v>
      </c>
      <c r="L3" s="20" t="s">
        <v>5</v>
      </c>
      <c r="M3" s="9" t="s">
        <v>6</v>
      </c>
      <c r="N3" s="9" t="s">
        <v>34</v>
      </c>
      <c r="O3" s="18" t="s">
        <v>35</v>
      </c>
    </row>
    <row r="4" spans="1:15" ht="18" customHeight="1">
      <c r="B4" s="37" t="s">
        <v>43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3"/>
    </row>
    <row r="5" spans="1:15" ht="18" customHeight="1">
      <c r="B5" s="36" t="s">
        <v>97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2">
        <f>SUM(C5:N5)</f>
        <v>0</v>
      </c>
    </row>
    <row r="6" spans="1:15" ht="18" customHeight="1">
      <c r="B6" s="36" t="s">
        <v>45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2">
        <f t="shared" ref="O6:O24" si="0">SUM(C6:N6)</f>
        <v>0</v>
      </c>
    </row>
    <row r="7" spans="1:15" ht="18" customHeight="1">
      <c r="B7" s="36" t="s">
        <v>46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2">
        <f t="shared" si="0"/>
        <v>0</v>
      </c>
    </row>
    <row r="8" spans="1:15" ht="18" customHeight="1">
      <c r="B8" s="36" t="s">
        <v>47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2">
        <f t="shared" si="0"/>
        <v>0</v>
      </c>
    </row>
    <row r="9" spans="1:15" ht="18" customHeight="1">
      <c r="B9" s="36" t="s">
        <v>48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2">
        <f t="shared" si="0"/>
        <v>0</v>
      </c>
    </row>
    <row r="10" spans="1:15" ht="18" customHeight="1">
      <c r="B10" s="36" t="s">
        <v>49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2">
        <f t="shared" si="0"/>
        <v>0</v>
      </c>
    </row>
    <row r="11" spans="1:15" ht="18" customHeight="1">
      <c r="B11" s="36" t="s">
        <v>50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2">
        <f t="shared" si="0"/>
        <v>0</v>
      </c>
    </row>
    <row r="12" spans="1:15" ht="18" customHeight="1">
      <c r="B12" s="36" t="s">
        <v>50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2">
        <f t="shared" si="0"/>
        <v>0</v>
      </c>
    </row>
    <row r="13" spans="1:15" ht="22" customHeight="1" thickBot="1">
      <c r="B13" s="40" t="s">
        <v>51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9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3"/>
    </row>
    <row r="15" spans="1:15" ht="18" customHeight="1">
      <c r="B15" s="36" t="s">
        <v>44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2">
        <f t="shared" si="0"/>
        <v>0</v>
      </c>
    </row>
    <row r="16" spans="1:15" ht="18" customHeight="1">
      <c r="B16" s="36" t="s">
        <v>45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2">
        <f t="shared" si="0"/>
        <v>0</v>
      </c>
    </row>
    <row r="17" spans="2:15" ht="18" customHeight="1">
      <c r="B17" s="36" t="s">
        <v>46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2">
        <f t="shared" si="0"/>
        <v>0</v>
      </c>
    </row>
    <row r="18" spans="2:15" ht="18" customHeight="1">
      <c r="B18" s="36" t="s">
        <v>48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2">
        <f t="shared" si="0"/>
        <v>0</v>
      </c>
    </row>
    <row r="19" spans="2:15" ht="18" customHeight="1">
      <c r="B19" s="36" t="s">
        <v>47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2">
        <f t="shared" si="0"/>
        <v>0</v>
      </c>
    </row>
    <row r="20" spans="2:15" ht="18" customHeight="1">
      <c r="B20" s="36" t="s">
        <v>49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2">
        <f t="shared" si="0"/>
        <v>0</v>
      </c>
    </row>
    <row r="21" spans="2:15" ht="18" customHeight="1">
      <c r="B21" s="36" t="s">
        <v>50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2">
        <f t="shared" si="0"/>
        <v>0</v>
      </c>
    </row>
    <row r="22" spans="2:15" ht="18" customHeight="1">
      <c r="B22" s="36" t="s">
        <v>50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2">
        <f t="shared" si="0"/>
        <v>0</v>
      </c>
    </row>
    <row r="23" spans="2:15" ht="18" customHeight="1">
      <c r="B23" s="36" t="s">
        <v>50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2">
        <f t="shared" si="0"/>
        <v>0</v>
      </c>
    </row>
    <row r="24" spans="2:15" ht="22" customHeight="1" thickBot="1">
      <c r="B24" s="40" t="s">
        <v>52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98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" si="6">SUM(G13,G24)</f>
        <v>0</v>
      </c>
      <c r="H25" s="44">
        <f t="shared" ref="H25" si="7">SUM(H13,H24)</f>
        <v>0</v>
      </c>
      <c r="I25" s="45">
        <f>SUM(I13,I24)</f>
        <v>0</v>
      </c>
      <c r="J25" s="46">
        <f t="shared" ref="J25" si="8">SUM(J13,J24)</f>
        <v>0</v>
      </c>
      <c r="K25" s="46">
        <f t="shared" ref="K25" si="9">SUM(K13,K24)</f>
        <v>0</v>
      </c>
      <c r="L25" s="47">
        <f>SUM(L13,L24)</f>
        <v>0</v>
      </c>
      <c r="M25" s="48">
        <f t="shared" ref="M25" si="10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38" t="s">
        <v>99</v>
      </c>
      <c r="C27" s="6" t="s">
        <v>29</v>
      </c>
      <c r="D27" s="6" t="s">
        <v>1</v>
      </c>
      <c r="E27" s="6" t="s">
        <v>2</v>
      </c>
      <c r="F27" s="26" t="s">
        <v>30</v>
      </c>
      <c r="G27" s="7" t="s">
        <v>31</v>
      </c>
      <c r="H27" s="7" t="s">
        <v>3</v>
      </c>
      <c r="I27" s="23" t="s">
        <v>4</v>
      </c>
      <c r="J27" s="8" t="s">
        <v>32</v>
      </c>
      <c r="K27" s="8" t="s">
        <v>33</v>
      </c>
      <c r="L27" s="20" t="s">
        <v>5</v>
      </c>
      <c r="M27" s="9" t="s">
        <v>6</v>
      </c>
      <c r="N27" s="9" t="s">
        <v>34</v>
      </c>
      <c r="O27" s="18" t="s">
        <v>35</v>
      </c>
    </row>
    <row r="28" spans="2:15" ht="18" customHeight="1">
      <c r="B28" s="37" t="s">
        <v>20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3"/>
    </row>
    <row r="29" spans="2:15" ht="18" customHeight="1">
      <c r="B29" s="36" t="s">
        <v>54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2">
        <f>SUM(C29:N29)</f>
        <v>0</v>
      </c>
    </row>
    <row r="30" spans="2:15" ht="18" customHeight="1">
      <c r="B30" s="36" t="s">
        <v>55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2">
        <f t="shared" ref="O30:O93" si="11">SUM(C30:N30)</f>
        <v>0</v>
      </c>
    </row>
    <row r="31" spans="2:15" ht="18" customHeight="1">
      <c r="B31" s="36" t="s">
        <v>56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2">
        <f t="shared" si="11"/>
        <v>0</v>
      </c>
    </row>
    <row r="32" spans="2:15" ht="18" customHeight="1">
      <c r="B32" s="36" t="s">
        <v>57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2">
        <f t="shared" si="11"/>
        <v>0</v>
      </c>
    </row>
    <row r="33" spans="2:15" ht="18" customHeight="1">
      <c r="B33" s="36" t="s">
        <v>58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2">
        <f t="shared" si="11"/>
        <v>0</v>
      </c>
    </row>
    <row r="34" spans="2:15" ht="18" customHeight="1">
      <c r="B34" s="36" t="s">
        <v>50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2">
        <f t="shared" si="11"/>
        <v>0</v>
      </c>
    </row>
    <row r="35" spans="2:15" ht="18" customHeight="1">
      <c r="B35" s="36" t="s">
        <v>50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2">
        <f t="shared" si="11"/>
        <v>0</v>
      </c>
    </row>
    <row r="36" spans="2:15" ht="18" customHeight="1">
      <c r="B36" s="36" t="s">
        <v>50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2">
        <f t="shared" si="11"/>
        <v>0</v>
      </c>
    </row>
    <row r="37" spans="2:15" ht="22" customHeight="1" thickBot="1">
      <c r="B37" s="40" t="s">
        <v>59</v>
      </c>
      <c r="C37" s="29">
        <f>SUM(C29:C36)</f>
        <v>0</v>
      </c>
      <c r="D37" s="29">
        <f>SUM(D29:D36)</f>
        <v>0</v>
      </c>
      <c r="E37" s="29">
        <f t="shared" ref="E37" si="12">SUM(E29:E36)</f>
        <v>0</v>
      </c>
      <c r="F37" s="30">
        <f>SUM(F29:F36)</f>
        <v>0</v>
      </c>
      <c r="G37" s="31">
        <f>SUM(G29:G36)</f>
        <v>0</v>
      </c>
      <c r="H37" s="31">
        <f t="shared" ref="H37" si="13">SUM(H29:H36)</f>
        <v>0</v>
      </c>
      <c r="I37" s="32">
        <f>SUM(I29:I36)</f>
        <v>0</v>
      </c>
      <c r="J37" s="33">
        <f>SUM(J29:J36)</f>
        <v>0</v>
      </c>
      <c r="K37" s="33">
        <f t="shared" ref="K37" si="14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11"/>
        <v>0</v>
      </c>
    </row>
    <row r="38" spans="2:15" ht="18" customHeight="1">
      <c r="B38" s="37" t="s">
        <v>21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3"/>
    </row>
    <row r="39" spans="2:15" ht="18" customHeight="1">
      <c r="B39" s="36" t="s">
        <v>60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2">
        <f t="shared" si="11"/>
        <v>0</v>
      </c>
    </row>
    <row r="40" spans="2:15" ht="18" customHeight="1">
      <c r="B40" s="36" t="s">
        <v>61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2">
        <f t="shared" si="11"/>
        <v>0</v>
      </c>
    </row>
    <row r="41" spans="2:15" ht="18" customHeight="1">
      <c r="B41" s="36" t="s">
        <v>62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2">
        <f t="shared" si="11"/>
        <v>0</v>
      </c>
    </row>
    <row r="42" spans="2:15" ht="18" customHeight="1">
      <c r="B42" s="36" t="s">
        <v>63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2">
        <f t="shared" si="11"/>
        <v>0</v>
      </c>
    </row>
    <row r="43" spans="2:15" ht="18" customHeight="1">
      <c r="B43" s="36" t="s">
        <v>64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2">
        <f t="shared" si="11"/>
        <v>0</v>
      </c>
    </row>
    <row r="44" spans="2:15" ht="18" customHeight="1">
      <c r="B44" s="36" t="s">
        <v>100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2">
        <f t="shared" si="11"/>
        <v>0</v>
      </c>
    </row>
    <row r="45" spans="2:15" ht="18" customHeight="1">
      <c r="B45" s="36" t="s">
        <v>101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2">
        <f t="shared" si="11"/>
        <v>0</v>
      </c>
    </row>
    <row r="46" spans="2:15" ht="18" customHeight="1">
      <c r="B46" s="36" t="s">
        <v>50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2">
        <f t="shared" si="11"/>
        <v>0</v>
      </c>
    </row>
    <row r="47" spans="2:15" ht="18" customHeight="1">
      <c r="B47" s="36" t="s">
        <v>50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2">
        <f t="shared" si="11"/>
        <v>0</v>
      </c>
    </row>
    <row r="48" spans="2:15" ht="18" customHeight="1">
      <c r="B48" s="36" t="s">
        <v>50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2">
        <f t="shared" si="11"/>
        <v>0</v>
      </c>
    </row>
    <row r="49" spans="2:15" ht="22" customHeight="1" thickBot="1">
      <c r="B49" s="40" t="s">
        <v>67</v>
      </c>
      <c r="C49" s="29">
        <f>SUM(C39:C48)</f>
        <v>0</v>
      </c>
      <c r="D49" s="29">
        <f>SUM(D39:D48)</f>
        <v>0</v>
      </c>
      <c r="E49" s="29">
        <f t="shared" ref="E49" si="15">SUM(E39:E48)</f>
        <v>0</v>
      </c>
      <c r="F49" s="30">
        <f>SUM(F39:F48)</f>
        <v>0</v>
      </c>
      <c r="G49" s="31">
        <f>SUM(G39:G48)</f>
        <v>0</v>
      </c>
      <c r="H49" s="31">
        <f t="shared" ref="H49" si="16">SUM(H39:H48)</f>
        <v>0</v>
      </c>
      <c r="I49" s="32">
        <f>SUM(I39:I48)</f>
        <v>0</v>
      </c>
      <c r="J49" s="33">
        <f>SUM(J39:J48)</f>
        <v>0</v>
      </c>
      <c r="K49" s="33">
        <f t="shared" ref="K49" si="17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11"/>
        <v>0</v>
      </c>
    </row>
    <row r="50" spans="2:15" ht="18" customHeight="1">
      <c r="B50" s="37" t="s">
        <v>22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3"/>
    </row>
    <row r="51" spans="2:15" ht="18" customHeight="1">
      <c r="B51" s="36" t="s">
        <v>68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2">
        <f>SUM(C51:N51)</f>
        <v>0</v>
      </c>
    </row>
    <row r="52" spans="2:15" ht="18" customHeight="1">
      <c r="B52" s="36" t="s">
        <v>69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2">
        <f t="shared" si="11"/>
        <v>0</v>
      </c>
    </row>
    <row r="53" spans="2:15" ht="18" customHeight="1">
      <c r="B53" s="36" t="s">
        <v>50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2">
        <f t="shared" si="11"/>
        <v>0</v>
      </c>
    </row>
    <row r="54" spans="2:15" ht="18" customHeight="1">
      <c r="B54" s="36" t="s">
        <v>50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2">
        <f t="shared" si="11"/>
        <v>0</v>
      </c>
    </row>
    <row r="55" spans="2:15" ht="18" customHeight="1">
      <c r="B55" s="36" t="s">
        <v>50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2">
        <f t="shared" si="11"/>
        <v>0</v>
      </c>
    </row>
    <row r="56" spans="2:15" ht="22" customHeight="1" thickBot="1">
      <c r="B56" s="40" t="s">
        <v>70</v>
      </c>
      <c r="C56" s="29">
        <f t="shared" ref="C56:N56" si="18">SUM(C51:C55)</f>
        <v>0</v>
      </c>
      <c r="D56" s="29">
        <f t="shared" si="18"/>
        <v>0</v>
      </c>
      <c r="E56" s="29">
        <f t="shared" si="18"/>
        <v>0</v>
      </c>
      <c r="F56" s="30">
        <f t="shared" si="18"/>
        <v>0</v>
      </c>
      <c r="G56" s="31">
        <f t="shared" si="18"/>
        <v>0</v>
      </c>
      <c r="H56" s="31">
        <f t="shared" si="18"/>
        <v>0</v>
      </c>
      <c r="I56" s="32">
        <f t="shared" si="18"/>
        <v>0</v>
      </c>
      <c r="J56" s="33">
        <f t="shared" si="18"/>
        <v>0</v>
      </c>
      <c r="K56" s="33">
        <f t="shared" si="18"/>
        <v>0</v>
      </c>
      <c r="L56" s="34">
        <f t="shared" si="18"/>
        <v>0</v>
      </c>
      <c r="M56" s="35">
        <f t="shared" si="18"/>
        <v>0</v>
      </c>
      <c r="N56" s="35">
        <f t="shared" si="18"/>
        <v>0</v>
      </c>
      <c r="O56" s="19">
        <f t="shared" si="11"/>
        <v>0</v>
      </c>
    </row>
    <row r="57" spans="2:15" ht="18" customHeight="1">
      <c r="B57" s="37" t="s">
        <v>23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3"/>
    </row>
    <row r="58" spans="2:15" ht="18" customHeight="1">
      <c r="B58" s="36" t="s">
        <v>71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2">
        <f t="shared" si="11"/>
        <v>0</v>
      </c>
    </row>
    <row r="59" spans="2:15" ht="18" customHeight="1">
      <c r="B59" s="36" t="s">
        <v>72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2">
        <f t="shared" si="11"/>
        <v>0</v>
      </c>
    </row>
    <row r="60" spans="2:15" ht="18" customHeight="1">
      <c r="B60" s="36" t="s">
        <v>50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2">
        <f t="shared" si="11"/>
        <v>0</v>
      </c>
    </row>
    <row r="61" spans="2:15" ht="18" customHeight="1">
      <c r="B61" s="36" t="s">
        <v>50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2">
        <f t="shared" si="11"/>
        <v>0</v>
      </c>
    </row>
    <row r="62" spans="2:15" ht="18" customHeight="1">
      <c r="B62" s="36" t="s">
        <v>50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2">
        <f t="shared" si="11"/>
        <v>0</v>
      </c>
    </row>
    <row r="63" spans="2:15" ht="22" customHeight="1" thickBot="1">
      <c r="B63" s="40" t="s">
        <v>102</v>
      </c>
      <c r="C63" s="29">
        <f t="shared" ref="C63:N63" si="19">SUM(C58:C62)</f>
        <v>0</v>
      </c>
      <c r="D63" s="29">
        <f t="shared" si="19"/>
        <v>0</v>
      </c>
      <c r="E63" s="29">
        <f t="shared" si="19"/>
        <v>0</v>
      </c>
      <c r="F63" s="30">
        <f t="shared" si="19"/>
        <v>0</v>
      </c>
      <c r="G63" s="31">
        <f t="shared" si="19"/>
        <v>0</v>
      </c>
      <c r="H63" s="31">
        <f t="shared" si="19"/>
        <v>0</v>
      </c>
      <c r="I63" s="32">
        <f t="shared" si="19"/>
        <v>0</v>
      </c>
      <c r="J63" s="33">
        <f t="shared" si="19"/>
        <v>0</v>
      </c>
      <c r="K63" s="33">
        <f t="shared" si="19"/>
        <v>0</v>
      </c>
      <c r="L63" s="34">
        <f t="shared" si="19"/>
        <v>0</v>
      </c>
      <c r="M63" s="35">
        <f t="shared" si="19"/>
        <v>0</v>
      </c>
      <c r="N63" s="35">
        <f t="shared" si="19"/>
        <v>0</v>
      </c>
      <c r="O63" s="19">
        <f t="shared" si="11"/>
        <v>0</v>
      </c>
    </row>
    <row r="64" spans="2:15" ht="18" customHeight="1">
      <c r="B64" s="37" t="s">
        <v>24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3"/>
    </row>
    <row r="65" spans="2:15" ht="18" customHeight="1">
      <c r="B65" s="36" t="s">
        <v>74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2">
        <f t="shared" si="11"/>
        <v>0</v>
      </c>
    </row>
    <row r="66" spans="2:15" ht="18" customHeight="1">
      <c r="B66" s="36" t="s">
        <v>75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2">
        <f t="shared" si="11"/>
        <v>0</v>
      </c>
    </row>
    <row r="67" spans="2:15" ht="18" customHeight="1">
      <c r="B67" s="36" t="s">
        <v>7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2">
        <f>SUM(C67:N67)</f>
        <v>0</v>
      </c>
    </row>
    <row r="68" spans="2:15" ht="18" customHeight="1">
      <c r="B68" s="36" t="s">
        <v>76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2">
        <f t="shared" si="11"/>
        <v>0</v>
      </c>
    </row>
    <row r="69" spans="2:15" ht="18" customHeight="1">
      <c r="B69" s="36" t="s">
        <v>8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2">
        <f t="shared" si="11"/>
        <v>0</v>
      </c>
    </row>
    <row r="70" spans="2:15" ht="18" customHeight="1">
      <c r="B70" s="36" t="s">
        <v>77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2">
        <f t="shared" si="11"/>
        <v>0</v>
      </c>
    </row>
    <row r="71" spans="2:15" ht="18" customHeight="1">
      <c r="B71" s="36" t="s">
        <v>78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2">
        <f t="shared" si="11"/>
        <v>0</v>
      </c>
    </row>
    <row r="72" spans="2:15" ht="18" customHeight="1">
      <c r="B72" s="36" t="s">
        <v>79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2">
        <f t="shared" si="11"/>
        <v>0</v>
      </c>
    </row>
    <row r="73" spans="2:15" ht="18" customHeight="1">
      <c r="B73" s="36" t="s">
        <v>80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2">
        <f t="shared" si="11"/>
        <v>0</v>
      </c>
    </row>
    <row r="74" spans="2:15" ht="18" customHeight="1">
      <c r="B74" s="36" t="s">
        <v>81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2">
        <f t="shared" si="11"/>
        <v>0</v>
      </c>
    </row>
    <row r="75" spans="2:15" ht="18" customHeight="1">
      <c r="B75" s="36" t="s">
        <v>82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2">
        <f t="shared" si="11"/>
        <v>0</v>
      </c>
    </row>
    <row r="76" spans="2:15" ht="18" customHeight="1">
      <c r="B76" s="36" t="s">
        <v>50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2">
        <f t="shared" si="11"/>
        <v>0</v>
      </c>
    </row>
    <row r="77" spans="2:15" ht="18" customHeight="1">
      <c r="B77" s="36" t="s">
        <v>50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2">
        <f t="shared" si="11"/>
        <v>0</v>
      </c>
    </row>
    <row r="78" spans="2:15" ht="18" customHeight="1">
      <c r="B78" s="36" t="s">
        <v>50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2">
        <f t="shared" si="11"/>
        <v>0</v>
      </c>
    </row>
    <row r="79" spans="2:15" ht="22" customHeight="1" thickBot="1">
      <c r="B79" s="40" t="s">
        <v>83</v>
      </c>
      <c r="C79" s="29">
        <f t="shared" ref="C79:N79" si="20">SUM(C65:C78)</f>
        <v>0</v>
      </c>
      <c r="D79" s="29">
        <f t="shared" si="20"/>
        <v>0</v>
      </c>
      <c r="E79" s="29">
        <f t="shared" si="20"/>
        <v>0</v>
      </c>
      <c r="F79" s="30">
        <f t="shared" si="20"/>
        <v>0</v>
      </c>
      <c r="G79" s="31">
        <f t="shared" si="20"/>
        <v>0</v>
      </c>
      <c r="H79" s="31">
        <f t="shared" si="20"/>
        <v>0</v>
      </c>
      <c r="I79" s="32">
        <f t="shared" si="20"/>
        <v>0</v>
      </c>
      <c r="J79" s="33">
        <f t="shared" si="20"/>
        <v>0</v>
      </c>
      <c r="K79" s="33">
        <f t="shared" si="20"/>
        <v>0</v>
      </c>
      <c r="L79" s="34">
        <f t="shared" si="20"/>
        <v>0</v>
      </c>
      <c r="M79" s="35">
        <f t="shared" si="20"/>
        <v>0</v>
      </c>
      <c r="N79" s="35">
        <f t="shared" si="20"/>
        <v>0</v>
      </c>
      <c r="O79" s="19">
        <f t="shared" si="11"/>
        <v>0</v>
      </c>
    </row>
    <row r="80" spans="2:15" ht="18" customHeight="1">
      <c r="B80" s="37" t="s">
        <v>25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3"/>
    </row>
    <row r="81" spans="2:15" ht="18" customHeight="1">
      <c r="B81" s="36" t="s">
        <v>84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2">
        <f t="shared" si="11"/>
        <v>0</v>
      </c>
    </row>
    <row r="82" spans="2:15" ht="18" customHeight="1">
      <c r="B82" s="36" t="s">
        <v>85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2">
        <f t="shared" si="11"/>
        <v>0</v>
      </c>
    </row>
    <row r="83" spans="2:15" ht="18" customHeight="1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2">
        <f t="shared" si="11"/>
        <v>0</v>
      </c>
    </row>
    <row r="84" spans="2:15" ht="18" customHeight="1">
      <c r="B84" s="36" t="s">
        <v>48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2">
        <f t="shared" si="11"/>
        <v>0</v>
      </c>
    </row>
    <row r="85" spans="2:15" ht="18" customHeight="1">
      <c r="B85" s="36" t="s">
        <v>87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2">
        <f t="shared" si="11"/>
        <v>0</v>
      </c>
    </row>
    <row r="86" spans="2:15" ht="18" customHeight="1">
      <c r="B86" s="36" t="s">
        <v>50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2">
        <f t="shared" si="11"/>
        <v>0</v>
      </c>
    </row>
    <row r="87" spans="2:15" ht="18" customHeight="1">
      <c r="B87" s="36" t="s">
        <v>50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2">
        <f t="shared" si="11"/>
        <v>0</v>
      </c>
    </row>
    <row r="88" spans="2:15" ht="18" customHeight="1">
      <c r="B88" s="36" t="s">
        <v>50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2">
        <f t="shared" si="11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21">SUM(E81:E88)</f>
        <v>0</v>
      </c>
      <c r="F89" s="30">
        <f>SUM(F81:F88)</f>
        <v>0</v>
      </c>
      <c r="G89" s="31">
        <f>SUM(G81:G88)</f>
        <v>0</v>
      </c>
      <c r="H89" s="31">
        <f t="shared" ref="H89" si="22">SUM(H81:H88)</f>
        <v>0</v>
      </c>
      <c r="I89" s="32">
        <f>SUM(I81:I88)</f>
        <v>0</v>
      </c>
      <c r="J89" s="33">
        <f>SUM(J81:J88)</f>
        <v>0</v>
      </c>
      <c r="K89" s="33">
        <f t="shared" ref="K89" si="23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11"/>
        <v>0</v>
      </c>
    </row>
    <row r="90" spans="2:15" ht="18" customHeight="1">
      <c r="B90" s="37" t="s">
        <v>26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3"/>
    </row>
    <row r="91" spans="2:15" ht="18" customHeight="1">
      <c r="B91" s="36" t="s">
        <v>50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72">
        <f t="shared" si="11"/>
        <v>0</v>
      </c>
    </row>
    <row r="92" spans="2:15" ht="18" customHeight="1">
      <c r="B92" s="36" t="s">
        <v>50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72">
        <f t="shared" si="11"/>
        <v>0</v>
      </c>
    </row>
    <row r="93" spans="2:15" ht="18" customHeight="1">
      <c r="B93" s="36" t="s">
        <v>50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72">
        <f t="shared" si="11"/>
        <v>0</v>
      </c>
    </row>
    <row r="94" spans="2:15" ht="18" customHeight="1">
      <c r="B94" s="36" t="s">
        <v>50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72">
        <f t="shared" ref="O94:O99" si="24">SUM(C94:N94)</f>
        <v>0</v>
      </c>
    </row>
    <row r="95" spans="2:15" ht="18" customHeight="1">
      <c r="B95" s="36" t="s">
        <v>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72">
        <f t="shared" si="24"/>
        <v>0</v>
      </c>
    </row>
    <row r="96" spans="2:15" ht="18" customHeight="1">
      <c r="B96" s="36" t="s">
        <v>50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72">
        <f t="shared" si="24"/>
        <v>0</v>
      </c>
    </row>
    <row r="97" spans="1:15" ht="18" customHeight="1">
      <c r="B97" s="36" t="s">
        <v>50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72">
        <f t="shared" si="24"/>
        <v>0</v>
      </c>
    </row>
    <row r="98" spans="1:15" ht="18" customHeight="1">
      <c r="B98" s="36" t="s">
        <v>50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72">
        <f t="shared" si="24"/>
        <v>0</v>
      </c>
    </row>
    <row r="99" spans="1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5">SUM(E91:E98)</f>
        <v>0</v>
      </c>
      <c r="F99" s="30">
        <f>SUM(F91:F98)</f>
        <v>0</v>
      </c>
      <c r="G99" s="31">
        <f>SUM(G91:G98)</f>
        <v>0</v>
      </c>
      <c r="H99" s="31">
        <f t="shared" ref="H99" si="26">SUM(H91:H98)</f>
        <v>0</v>
      </c>
      <c r="I99" s="32">
        <f>SUM(I91:I98)</f>
        <v>0</v>
      </c>
      <c r="J99" s="33">
        <f>SUM(J91:J98)</f>
        <v>0</v>
      </c>
      <c r="K99" s="33">
        <f t="shared" ref="K99" si="27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4"/>
        <v>0</v>
      </c>
    </row>
    <row r="100" spans="1:15" ht="22" customHeight="1" thickBot="1">
      <c r="B100" s="41" t="s">
        <v>103</v>
      </c>
      <c r="C100" s="42">
        <f>SUM(C37,C49,C56,C63,C79,C89,C99)</f>
        <v>0</v>
      </c>
      <c r="D100" s="42">
        <f t="shared" ref="D100:E100" si="28">SUM(D37,D49,D56,D63,D79,D89,D99)</f>
        <v>0</v>
      </c>
      <c r="E100" s="42">
        <f t="shared" si="28"/>
        <v>0</v>
      </c>
      <c r="F100" s="43">
        <f>SUM(F37,F49,F56,F63,F79,F89,F99)</f>
        <v>0</v>
      </c>
      <c r="G100" s="44">
        <f t="shared" ref="G100" si="29">SUM(G37,G49,G56,G63,G79,G89,G99)</f>
        <v>0</v>
      </c>
      <c r="H100" s="44">
        <f t="shared" ref="H100" si="30">SUM(H37,H49,H56,H63,H79,H89,H99)</f>
        <v>0</v>
      </c>
      <c r="I100" s="45">
        <f>SUM(I37,I49,I56,I63,I79,I89,I99)</f>
        <v>0</v>
      </c>
      <c r="J100" s="46">
        <f t="shared" ref="J100" si="31">SUM(J37,J49,J56,J63,J79,J89,J99)</f>
        <v>0</v>
      </c>
      <c r="K100" s="46">
        <f t="shared" ref="K100" si="32">SUM(K37,K49,K56,K63,K79,K89,K99)</f>
        <v>0</v>
      </c>
      <c r="L100" s="47">
        <f>SUM(L37,L49,L56,L63,L79,L89,L99)</f>
        <v>0</v>
      </c>
      <c r="M100" s="48">
        <f t="shared" ref="M100" si="33">SUM(M37,M49,M56,M63,M79,M89,M99)</f>
        <v>0</v>
      </c>
      <c r="N100" s="48">
        <f t="shared" ref="N100" si="34">SUM(N37,N49,N56,N63,N79,N89,N99)</f>
        <v>0</v>
      </c>
      <c r="O100" s="51">
        <f>SUM(C100:N100)</f>
        <v>0</v>
      </c>
    </row>
    <row r="101" spans="1:15" ht="8" customHeight="1"/>
    <row r="102" spans="1:15" ht="36" customHeight="1" thickBot="1">
      <c r="B102" s="41" t="s">
        <v>36</v>
      </c>
      <c r="C102" s="42">
        <f t="shared" ref="C102:N102" si="35">SUM(C100,C25)</f>
        <v>0</v>
      </c>
      <c r="D102" s="42">
        <f t="shared" si="35"/>
        <v>0</v>
      </c>
      <c r="E102" s="42">
        <f t="shared" si="35"/>
        <v>0</v>
      </c>
      <c r="F102" s="43">
        <f t="shared" si="35"/>
        <v>0</v>
      </c>
      <c r="G102" s="44">
        <f t="shared" si="35"/>
        <v>0</v>
      </c>
      <c r="H102" s="44">
        <f t="shared" si="35"/>
        <v>0</v>
      </c>
      <c r="I102" s="45">
        <f t="shared" si="35"/>
        <v>0</v>
      </c>
      <c r="J102" s="46">
        <f t="shared" si="35"/>
        <v>0</v>
      </c>
      <c r="K102" s="46">
        <f t="shared" si="35"/>
        <v>0</v>
      </c>
      <c r="L102" s="47">
        <f t="shared" si="35"/>
        <v>0</v>
      </c>
      <c r="M102" s="48">
        <f t="shared" si="35"/>
        <v>0</v>
      </c>
      <c r="N102" s="48">
        <f t="shared" si="35"/>
        <v>0</v>
      </c>
      <c r="O102" s="49">
        <f>SUM(C102:N102)</f>
        <v>0</v>
      </c>
    </row>
    <row r="103" spans="1:15" ht="36" customHeight="1" thickBot="1">
      <c r="B103" s="41" t="s">
        <v>104</v>
      </c>
      <c r="C103" s="69">
        <f>C102</f>
        <v>0</v>
      </c>
      <c r="D103" s="69">
        <f t="shared" ref="D103:N103" si="36">C103+D102</f>
        <v>0</v>
      </c>
      <c r="E103" s="69">
        <f t="shared" si="36"/>
        <v>0</v>
      </c>
      <c r="F103" s="67">
        <f t="shared" si="36"/>
        <v>0</v>
      </c>
      <c r="G103" s="68">
        <f t="shared" si="36"/>
        <v>0</v>
      </c>
      <c r="H103" s="68">
        <f t="shared" si="36"/>
        <v>0</v>
      </c>
      <c r="I103" s="65">
        <f t="shared" si="36"/>
        <v>0</v>
      </c>
      <c r="J103" s="66">
        <f t="shared" si="36"/>
        <v>0</v>
      </c>
      <c r="K103" s="66">
        <f t="shared" si="36"/>
        <v>0</v>
      </c>
      <c r="L103" s="63">
        <f t="shared" si="36"/>
        <v>0</v>
      </c>
      <c r="M103" s="64">
        <f t="shared" si="36"/>
        <v>0</v>
      </c>
      <c r="N103" s="64">
        <f t="shared" si="36"/>
        <v>0</v>
      </c>
    </row>
    <row r="105" spans="1:15" ht="50" customHeight="1">
      <c r="A105" s="50"/>
      <c r="B105" s="87" t="s">
        <v>105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</sheetData>
  <mergeCells count="1">
    <mergeCell ref="B105:O105"/>
  </mergeCells>
  <hyperlinks>
    <hyperlink ref="B105:O105" r:id="rId1" display="HAGA CLIC AQUÍ PARA CREAR EN SMARTSHEET" xr:uid="{95597CA5-644D-4D25-9A79-23900F83425D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A2" sqref="A2"/>
    </sheetView>
  </sheetViews>
  <sheetFormatPr baseColWidth="10" defaultColWidth="11" defaultRowHeight="16"/>
  <cols>
    <col min="1" max="1" width="3" customWidth="1"/>
    <col min="2" max="2" width="35" customWidth="1"/>
    <col min="3" max="15" width="15" customWidth="1"/>
    <col min="16" max="16" width="3" customWidth="1"/>
  </cols>
  <sheetData>
    <row r="1" spans="1:15" s="1" customFormat="1" ht="42" customHeight="1">
      <c r="A1" s="1" t="s">
        <v>0</v>
      </c>
      <c r="B1" s="39" t="s">
        <v>10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91</v>
      </c>
      <c r="C2" s="3"/>
      <c r="D2" s="3"/>
      <c r="E2" s="3"/>
      <c r="F2" s="4"/>
      <c r="G2" s="54"/>
      <c r="H2" s="54"/>
      <c r="I2" s="54"/>
    </row>
    <row r="3" spans="1:15" s="5" customFormat="1" ht="24" customHeight="1">
      <c r="B3" s="55" t="s">
        <v>92</v>
      </c>
      <c r="C3" s="6" t="s">
        <v>29</v>
      </c>
      <c r="D3" s="6" t="s">
        <v>1</v>
      </c>
      <c r="E3" s="6" t="s">
        <v>2</v>
      </c>
      <c r="F3" s="26" t="s">
        <v>30</v>
      </c>
      <c r="G3" s="7" t="s">
        <v>31</v>
      </c>
      <c r="H3" s="7" t="s">
        <v>3</v>
      </c>
      <c r="I3" s="23" t="s">
        <v>4</v>
      </c>
      <c r="J3" s="8" t="s">
        <v>32</v>
      </c>
      <c r="K3" s="8" t="s">
        <v>33</v>
      </c>
      <c r="L3" s="20" t="s">
        <v>5</v>
      </c>
      <c r="M3" s="9" t="s">
        <v>6</v>
      </c>
      <c r="N3" s="9" t="s">
        <v>34</v>
      </c>
      <c r="O3" s="18" t="s">
        <v>35</v>
      </c>
    </row>
    <row r="4" spans="1:15" ht="18" customHeight="1">
      <c r="B4" s="37" t="s">
        <v>43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3"/>
    </row>
    <row r="5" spans="1:15" ht="18" customHeight="1">
      <c r="B5" s="36" t="s">
        <v>44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2">
        <f>SUM(C5:N5)</f>
        <v>0</v>
      </c>
    </row>
    <row r="6" spans="1:15" ht="18" customHeight="1">
      <c r="B6" s="36" t="s">
        <v>45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2">
        <f t="shared" ref="O6:O24" si="0">SUM(C6:N6)</f>
        <v>0</v>
      </c>
    </row>
    <row r="7" spans="1:15" ht="18" customHeight="1">
      <c r="B7" s="36" t="s">
        <v>46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2">
        <f t="shared" si="0"/>
        <v>0</v>
      </c>
    </row>
    <row r="8" spans="1:15" ht="18" customHeight="1">
      <c r="B8" s="36" t="s">
        <v>47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2">
        <f t="shared" si="0"/>
        <v>0</v>
      </c>
    </row>
    <row r="9" spans="1:15" ht="18" customHeight="1">
      <c r="B9" s="36" t="s">
        <v>48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2">
        <f t="shared" si="0"/>
        <v>0</v>
      </c>
    </row>
    <row r="10" spans="1:15" ht="18" customHeight="1">
      <c r="B10" s="36" t="s">
        <v>49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2">
        <f t="shared" si="0"/>
        <v>0</v>
      </c>
    </row>
    <row r="11" spans="1:15" ht="18" customHeight="1">
      <c r="B11" s="36" t="s">
        <v>50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2">
        <f t="shared" si="0"/>
        <v>0</v>
      </c>
    </row>
    <row r="12" spans="1:15" ht="18" customHeight="1">
      <c r="B12" s="36" t="s">
        <v>50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2">
        <f t="shared" si="0"/>
        <v>0</v>
      </c>
    </row>
    <row r="13" spans="1:15" ht="22" customHeight="1" thickBot="1">
      <c r="B13" s="40" t="s">
        <v>51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9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3"/>
    </row>
    <row r="15" spans="1:15" ht="18" customHeight="1">
      <c r="B15" s="36" t="s">
        <v>44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2">
        <f t="shared" si="0"/>
        <v>0</v>
      </c>
    </row>
    <row r="16" spans="1:15" ht="18" customHeight="1">
      <c r="B16" s="36" t="s">
        <v>45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2">
        <f t="shared" si="0"/>
        <v>0</v>
      </c>
    </row>
    <row r="17" spans="2:15" ht="18" customHeight="1">
      <c r="B17" s="36" t="s">
        <v>46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2">
        <f t="shared" si="0"/>
        <v>0</v>
      </c>
    </row>
    <row r="18" spans="2:15" ht="18" customHeight="1">
      <c r="B18" s="36" t="s">
        <v>48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2">
        <f t="shared" si="0"/>
        <v>0</v>
      </c>
    </row>
    <row r="19" spans="2:15" ht="18" customHeight="1">
      <c r="B19" s="36" t="s">
        <v>47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2">
        <f t="shared" si="0"/>
        <v>0</v>
      </c>
    </row>
    <row r="20" spans="2:15" ht="18" customHeight="1">
      <c r="B20" s="36" t="s">
        <v>49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2">
        <f t="shared" si="0"/>
        <v>0</v>
      </c>
    </row>
    <row r="21" spans="2:15" ht="18" customHeight="1">
      <c r="B21" s="36" t="s">
        <v>50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2">
        <f t="shared" si="0"/>
        <v>0</v>
      </c>
    </row>
    <row r="22" spans="2:15" ht="18" customHeight="1">
      <c r="B22" s="36" t="s">
        <v>50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2">
        <f t="shared" si="0"/>
        <v>0</v>
      </c>
    </row>
    <row r="23" spans="2:15" ht="18" customHeight="1">
      <c r="B23" s="36" t="s">
        <v>50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2">
        <f t="shared" si="0"/>
        <v>0</v>
      </c>
    </row>
    <row r="24" spans="2:15" ht="22" customHeight="1" thickBot="1">
      <c r="B24" s="40" t="s">
        <v>52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92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93</v>
      </c>
      <c r="C27" s="6" t="s">
        <v>29</v>
      </c>
      <c r="D27" s="6" t="s">
        <v>1</v>
      </c>
      <c r="E27" s="6" t="s">
        <v>2</v>
      </c>
      <c r="F27" s="26" t="s">
        <v>30</v>
      </c>
      <c r="G27" s="7" t="s">
        <v>31</v>
      </c>
      <c r="H27" s="7" t="s">
        <v>3</v>
      </c>
      <c r="I27" s="23" t="s">
        <v>4</v>
      </c>
      <c r="J27" s="8" t="s">
        <v>32</v>
      </c>
      <c r="K27" s="8" t="s">
        <v>33</v>
      </c>
      <c r="L27" s="20" t="s">
        <v>5</v>
      </c>
      <c r="M27" s="9" t="s">
        <v>6</v>
      </c>
      <c r="N27" s="9" t="s">
        <v>34</v>
      </c>
      <c r="O27" s="18" t="s">
        <v>35</v>
      </c>
    </row>
    <row r="28" spans="2:15" ht="18" customHeight="1">
      <c r="B28" s="37" t="s">
        <v>20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3"/>
    </row>
    <row r="29" spans="2:15" ht="18" customHeight="1">
      <c r="B29" s="36" t="s">
        <v>54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2">
        <f>SUM(C29:N29)</f>
        <v>0</v>
      </c>
    </row>
    <row r="30" spans="2:15" ht="18" customHeight="1">
      <c r="B30" s="36" t="s">
        <v>55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2">
        <f t="shared" ref="O30:O93" si="9">SUM(C30:N30)</f>
        <v>0</v>
      </c>
    </row>
    <row r="31" spans="2:15" ht="18" customHeight="1">
      <c r="B31" s="36" t="s">
        <v>56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2">
        <f t="shared" si="9"/>
        <v>0</v>
      </c>
    </row>
    <row r="32" spans="2:15" ht="18" customHeight="1">
      <c r="B32" s="36" t="s">
        <v>57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2">
        <f t="shared" si="9"/>
        <v>0</v>
      </c>
    </row>
    <row r="33" spans="2:15" ht="18" customHeight="1">
      <c r="B33" s="36" t="s">
        <v>58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2">
        <f t="shared" si="9"/>
        <v>0</v>
      </c>
    </row>
    <row r="34" spans="2:15" ht="18" customHeight="1">
      <c r="B34" s="36" t="s">
        <v>50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2">
        <f t="shared" si="9"/>
        <v>0</v>
      </c>
    </row>
    <row r="35" spans="2:15" ht="18" customHeight="1">
      <c r="B35" s="36" t="s">
        <v>50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2">
        <f t="shared" si="9"/>
        <v>0</v>
      </c>
    </row>
    <row r="36" spans="2:15" ht="18" customHeight="1">
      <c r="B36" s="36" t="s">
        <v>50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2">
        <f t="shared" si="9"/>
        <v>0</v>
      </c>
    </row>
    <row r="37" spans="2:15" ht="22" customHeight="1" thickBot="1">
      <c r="B37" s="40" t="s">
        <v>59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21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3"/>
    </row>
    <row r="39" spans="2:15" ht="18" customHeight="1">
      <c r="B39" s="36" t="s">
        <v>60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2">
        <f t="shared" si="9"/>
        <v>0</v>
      </c>
    </row>
    <row r="40" spans="2:15" ht="18" customHeight="1">
      <c r="B40" s="36" t="s">
        <v>61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2">
        <f t="shared" si="9"/>
        <v>0</v>
      </c>
    </row>
    <row r="41" spans="2:15" ht="18" customHeight="1">
      <c r="B41" s="36" t="s">
        <v>62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2">
        <f t="shared" si="9"/>
        <v>0</v>
      </c>
    </row>
    <row r="42" spans="2:15" ht="18" customHeight="1">
      <c r="B42" s="36" t="s">
        <v>63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2">
        <f t="shared" si="9"/>
        <v>0</v>
      </c>
    </row>
    <row r="43" spans="2:15" ht="18" customHeight="1">
      <c r="B43" s="36" t="s">
        <v>64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2">
        <f t="shared" si="9"/>
        <v>0</v>
      </c>
    </row>
    <row r="44" spans="2:15" ht="18" customHeight="1">
      <c r="B44" s="36" t="s">
        <v>65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2">
        <f t="shared" si="9"/>
        <v>0</v>
      </c>
    </row>
    <row r="45" spans="2:15" ht="18" customHeight="1">
      <c r="B45" s="36" t="s">
        <v>66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2">
        <f t="shared" si="9"/>
        <v>0</v>
      </c>
    </row>
    <row r="46" spans="2:15" ht="18" customHeight="1">
      <c r="B46" s="36" t="s">
        <v>50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2">
        <f t="shared" si="9"/>
        <v>0</v>
      </c>
    </row>
    <row r="47" spans="2:15" ht="18" customHeight="1">
      <c r="B47" s="36" t="s">
        <v>50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2">
        <f t="shared" si="9"/>
        <v>0</v>
      </c>
    </row>
    <row r="48" spans="2:15" ht="18" customHeight="1">
      <c r="B48" s="36" t="s">
        <v>50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2">
        <f t="shared" si="9"/>
        <v>0</v>
      </c>
    </row>
    <row r="49" spans="2:15" ht="22" customHeight="1" thickBot="1">
      <c r="B49" s="40" t="s">
        <v>67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22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3"/>
    </row>
    <row r="51" spans="2:15" ht="18" customHeight="1">
      <c r="B51" s="36" t="s">
        <v>68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2">
        <f>SUM(C51:N51)</f>
        <v>0</v>
      </c>
    </row>
    <row r="52" spans="2:15" ht="18" customHeight="1">
      <c r="B52" s="36" t="s">
        <v>69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2">
        <f t="shared" si="9"/>
        <v>0</v>
      </c>
    </row>
    <row r="53" spans="2:15" ht="18" customHeight="1">
      <c r="B53" s="36" t="s">
        <v>50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2">
        <f t="shared" si="9"/>
        <v>0</v>
      </c>
    </row>
    <row r="54" spans="2:15" ht="18" customHeight="1">
      <c r="B54" s="36" t="s">
        <v>50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2">
        <f t="shared" si="9"/>
        <v>0</v>
      </c>
    </row>
    <row r="55" spans="2:15" ht="18" customHeight="1">
      <c r="B55" s="36" t="s">
        <v>50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2">
        <f t="shared" si="9"/>
        <v>0</v>
      </c>
    </row>
    <row r="56" spans="2:15" ht="22" customHeight="1" thickBot="1">
      <c r="B56" s="40" t="s">
        <v>70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23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3"/>
    </row>
    <row r="58" spans="2:15" ht="18" customHeight="1">
      <c r="B58" s="36" t="s">
        <v>71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2">
        <f t="shared" si="9"/>
        <v>0</v>
      </c>
    </row>
    <row r="59" spans="2:15" ht="18" customHeight="1">
      <c r="B59" s="36" t="s">
        <v>72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2">
        <f t="shared" si="9"/>
        <v>0</v>
      </c>
    </row>
    <row r="60" spans="2:15" ht="18" customHeight="1">
      <c r="B60" s="36" t="s">
        <v>50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2">
        <f t="shared" si="9"/>
        <v>0</v>
      </c>
    </row>
    <row r="61" spans="2:15" ht="18" customHeight="1">
      <c r="B61" s="36" t="s">
        <v>50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2">
        <f t="shared" si="9"/>
        <v>0</v>
      </c>
    </row>
    <row r="62" spans="2:15" ht="18" customHeight="1">
      <c r="B62" s="36" t="s">
        <v>50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2">
        <f t="shared" si="9"/>
        <v>0</v>
      </c>
    </row>
    <row r="63" spans="2:15" ht="22" customHeight="1" thickBot="1">
      <c r="B63" s="40" t="s">
        <v>73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24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3"/>
    </row>
    <row r="65" spans="2:15" ht="18" customHeight="1">
      <c r="B65" s="36" t="s">
        <v>74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2">
        <f t="shared" si="9"/>
        <v>0</v>
      </c>
    </row>
    <row r="66" spans="2:15" ht="18" customHeight="1">
      <c r="B66" s="36" t="s">
        <v>75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2">
        <f t="shared" si="9"/>
        <v>0</v>
      </c>
    </row>
    <row r="67" spans="2:15" ht="18" customHeight="1">
      <c r="B67" s="36" t="s">
        <v>7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2">
        <f>SUM(C67:N67)</f>
        <v>0</v>
      </c>
    </row>
    <row r="68" spans="2:15" ht="18" customHeight="1">
      <c r="B68" s="36" t="s">
        <v>76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2">
        <f t="shared" si="9"/>
        <v>0</v>
      </c>
    </row>
    <row r="69" spans="2:15" ht="18" customHeight="1">
      <c r="B69" s="36" t="s">
        <v>8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2">
        <f t="shared" si="9"/>
        <v>0</v>
      </c>
    </row>
    <row r="70" spans="2:15" ht="18" customHeight="1">
      <c r="B70" s="36" t="s">
        <v>77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2">
        <f t="shared" si="9"/>
        <v>0</v>
      </c>
    </row>
    <row r="71" spans="2:15" ht="18" customHeight="1">
      <c r="B71" s="36" t="s">
        <v>78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2">
        <f t="shared" si="9"/>
        <v>0</v>
      </c>
    </row>
    <row r="72" spans="2:15" ht="18" customHeight="1">
      <c r="B72" s="36" t="s">
        <v>79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2">
        <f t="shared" si="9"/>
        <v>0</v>
      </c>
    </row>
    <row r="73" spans="2:15" ht="18" customHeight="1">
      <c r="B73" s="36" t="s">
        <v>80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2">
        <f t="shared" si="9"/>
        <v>0</v>
      </c>
    </row>
    <row r="74" spans="2:15" ht="18" customHeight="1">
      <c r="B74" s="36" t="s">
        <v>81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2">
        <f t="shared" si="9"/>
        <v>0</v>
      </c>
    </row>
    <row r="75" spans="2:15" ht="18" customHeight="1">
      <c r="B75" s="36" t="s">
        <v>82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2">
        <f t="shared" si="9"/>
        <v>0</v>
      </c>
    </row>
    <row r="76" spans="2:15" ht="18" customHeight="1">
      <c r="B76" s="36" t="s">
        <v>50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2">
        <f t="shared" si="9"/>
        <v>0</v>
      </c>
    </row>
    <row r="77" spans="2:15" ht="18" customHeight="1">
      <c r="B77" s="36" t="s">
        <v>50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2">
        <f t="shared" si="9"/>
        <v>0</v>
      </c>
    </row>
    <row r="78" spans="2:15" ht="18" customHeight="1">
      <c r="B78" s="36" t="s">
        <v>50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2">
        <f t="shared" si="9"/>
        <v>0</v>
      </c>
    </row>
    <row r="79" spans="2:15" ht="22" customHeight="1" thickBot="1">
      <c r="B79" s="40" t="s">
        <v>83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25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3"/>
    </row>
    <row r="81" spans="2:15" ht="18" customHeight="1">
      <c r="B81" s="36" t="s">
        <v>84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2">
        <f t="shared" si="9"/>
        <v>0</v>
      </c>
    </row>
    <row r="82" spans="2:15" ht="18" customHeight="1">
      <c r="B82" s="36" t="s">
        <v>85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2">
        <f t="shared" si="9"/>
        <v>0</v>
      </c>
    </row>
    <row r="83" spans="2:15" ht="18" customHeight="1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2">
        <f t="shared" si="9"/>
        <v>0</v>
      </c>
    </row>
    <row r="84" spans="2:15" ht="18" customHeight="1">
      <c r="B84" s="36" t="s">
        <v>48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2">
        <f t="shared" si="9"/>
        <v>0</v>
      </c>
    </row>
    <row r="85" spans="2:15" ht="18" customHeight="1">
      <c r="B85" s="36" t="s">
        <v>87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2">
        <f t="shared" si="9"/>
        <v>0</v>
      </c>
    </row>
    <row r="86" spans="2:15" ht="18" customHeight="1">
      <c r="B86" s="36" t="s">
        <v>50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2">
        <f t="shared" si="9"/>
        <v>0</v>
      </c>
    </row>
    <row r="87" spans="2:15" ht="18" customHeight="1">
      <c r="B87" s="36" t="s">
        <v>50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2">
        <f t="shared" si="9"/>
        <v>0</v>
      </c>
    </row>
    <row r="88" spans="2:15" ht="18" customHeight="1">
      <c r="B88" s="36" t="s">
        <v>50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2">
        <f t="shared" si="9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26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3"/>
    </row>
    <row r="91" spans="2:15" ht="18" customHeight="1">
      <c r="B91" s="36" t="s">
        <v>50</v>
      </c>
      <c r="C91" s="14">
        <v>0</v>
      </c>
      <c r="D91" s="14">
        <v>0</v>
      </c>
      <c r="E91" s="14">
        <v>0</v>
      </c>
      <c r="F91" s="28">
        <v>0</v>
      </c>
      <c r="G91" s="15">
        <v>0</v>
      </c>
      <c r="H91" s="15">
        <v>0</v>
      </c>
      <c r="I91" s="25">
        <v>0</v>
      </c>
      <c r="J91" s="16">
        <v>0</v>
      </c>
      <c r="K91" s="16">
        <v>0</v>
      </c>
      <c r="L91" s="22">
        <v>0</v>
      </c>
      <c r="M91" s="17">
        <v>0</v>
      </c>
      <c r="N91" s="17">
        <v>0</v>
      </c>
      <c r="O91" s="72">
        <f t="shared" si="9"/>
        <v>0</v>
      </c>
    </row>
    <row r="92" spans="2:15" ht="18" customHeight="1">
      <c r="B92" s="36" t="s">
        <v>50</v>
      </c>
      <c r="C92" s="14">
        <v>0</v>
      </c>
      <c r="D92" s="14">
        <v>0</v>
      </c>
      <c r="E92" s="14">
        <v>0</v>
      </c>
      <c r="F92" s="28">
        <v>0</v>
      </c>
      <c r="G92" s="15">
        <v>0</v>
      </c>
      <c r="H92" s="15">
        <v>0</v>
      </c>
      <c r="I92" s="25">
        <v>0</v>
      </c>
      <c r="J92" s="16">
        <v>0</v>
      </c>
      <c r="K92" s="16">
        <v>0</v>
      </c>
      <c r="L92" s="22">
        <v>0</v>
      </c>
      <c r="M92" s="17">
        <v>0</v>
      </c>
      <c r="N92" s="17">
        <v>0</v>
      </c>
      <c r="O92" s="72">
        <f t="shared" si="9"/>
        <v>0</v>
      </c>
    </row>
    <row r="93" spans="2:15" ht="18" customHeight="1">
      <c r="B93" s="36" t="s">
        <v>50</v>
      </c>
      <c r="C93" s="14">
        <v>0</v>
      </c>
      <c r="D93" s="14">
        <v>0</v>
      </c>
      <c r="E93" s="14">
        <v>0</v>
      </c>
      <c r="F93" s="28">
        <v>0</v>
      </c>
      <c r="G93" s="15">
        <v>0</v>
      </c>
      <c r="H93" s="15">
        <v>0</v>
      </c>
      <c r="I93" s="25">
        <v>0</v>
      </c>
      <c r="J93" s="16">
        <v>0</v>
      </c>
      <c r="K93" s="16">
        <v>0</v>
      </c>
      <c r="L93" s="22">
        <v>0</v>
      </c>
      <c r="M93" s="17">
        <v>0</v>
      </c>
      <c r="N93" s="17">
        <v>0</v>
      </c>
      <c r="O93" s="72">
        <f t="shared" si="9"/>
        <v>0</v>
      </c>
    </row>
    <row r="94" spans="2:15" ht="18" customHeight="1">
      <c r="B94" s="36" t="s">
        <v>50</v>
      </c>
      <c r="C94" s="14">
        <v>0</v>
      </c>
      <c r="D94" s="14">
        <v>0</v>
      </c>
      <c r="E94" s="14">
        <v>0</v>
      </c>
      <c r="F94" s="28">
        <v>0</v>
      </c>
      <c r="G94" s="15">
        <v>0</v>
      </c>
      <c r="H94" s="15">
        <v>0</v>
      </c>
      <c r="I94" s="25">
        <v>0</v>
      </c>
      <c r="J94" s="16">
        <v>0</v>
      </c>
      <c r="K94" s="16">
        <v>0</v>
      </c>
      <c r="L94" s="22">
        <v>0</v>
      </c>
      <c r="M94" s="17">
        <v>0</v>
      </c>
      <c r="N94" s="17">
        <v>0</v>
      </c>
      <c r="O94" s="72">
        <f t="shared" ref="O94:O99" si="22">SUM(C94:N94)</f>
        <v>0</v>
      </c>
    </row>
    <row r="95" spans="2:15" ht="18" customHeight="1">
      <c r="B95" s="36" t="s">
        <v>50</v>
      </c>
      <c r="C95" s="14">
        <v>0</v>
      </c>
      <c r="D95" s="14">
        <v>0</v>
      </c>
      <c r="E95" s="14">
        <v>0</v>
      </c>
      <c r="F95" s="28">
        <v>0</v>
      </c>
      <c r="G95" s="15">
        <v>0</v>
      </c>
      <c r="H95" s="15">
        <v>0</v>
      </c>
      <c r="I95" s="25">
        <v>0</v>
      </c>
      <c r="J95" s="16">
        <v>0</v>
      </c>
      <c r="K95" s="16">
        <v>0</v>
      </c>
      <c r="L95" s="22">
        <v>0</v>
      </c>
      <c r="M95" s="17">
        <v>0</v>
      </c>
      <c r="N95" s="17">
        <v>0</v>
      </c>
      <c r="O95" s="72">
        <f t="shared" si="22"/>
        <v>0</v>
      </c>
    </row>
    <row r="96" spans="2:15" ht="18" customHeight="1">
      <c r="B96" s="36" t="s">
        <v>50</v>
      </c>
      <c r="C96" s="14">
        <v>0</v>
      </c>
      <c r="D96" s="14">
        <v>0</v>
      </c>
      <c r="E96" s="14">
        <v>0</v>
      </c>
      <c r="F96" s="28">
        <v>0</v>
      </c>
      <c r="G96" s="15">
        <v>0</v>
      </c>
      <c r="H96" s="15">
        <v>0</v>
      </c>
      <c r="I96" s="25">
        <v>0</v>
      </c>
      <c r="J96" s="16">
        <v>0</v>
      </c>
      <c r="K96" s="16">
        <v>0</v>
      </c>
      <c r="L96" s="22">
        <v>0</v>
      </c>
      <c r="M96" s="17">
        <v>0</v>
      </c>
      <c r="N96" s="17">
        <v>0</v>
      </c>
      <c r="O96" s="72">
        <f t="shared" si="22"/>
        <v>0</v>
      </c>
    </row>
    <row r="97" spans="2:15" ht="18" customHeight="1">
      <c r="B97" s="36" t="s">
        <v>50</v>
      </c>
      <c r="C97" s="14">
        <v>0</v>
      </c>
      <c r="D97" s="14">
        <v>0</v>
      </c>
      <c r="E97" s="14">
        <v>0</v>
      </c>
      <c r="F97" s="28">
        <v>0</v>
      </c>
      <c r="G97" s="15">
        <v>0</v>
      </c>
      <c r="H97" s="15">
        <v>0</v>
      </c>
      <c r="I97" s="25">
        <v>0</v>
      </c>
      <c r="J97" s="16">
        <v>0</v>
      </c>
      <c r="K97" s="16">
        <v>0</v>
      </c>
      <c r="L97" s="22">
        <v>0</v>
      </c>
      <c r="M97" s="17">
        <v>0</v>
      </c>
      <c r="N97" s="17">
        <v>0</v>
      </c>
      <c r="O97" s="72">
        <f t="shared" si="22"/>
        <v>0</v>
      </c>
    </row>
    <row r="98" spans="2:15" ht="18" customHeight="1">
      <c r="B98" s="36" t="s">
        <v>50</v>
      </c>
      <c r="C98" s="14">
        <v>0</v>
      </c>
      <c r="D98" s="14">
        <v>0</v>
      </c>
      <c r="E98" s="14">
        <v>0</v>
      </c>
      <c r="F98" s="28">
        <v>0</v>
      </c>
      <c r="G98" s="15">
        <v>0</v>
      </c>
      <c r="H98" s="15">
        <v>0</v>
      </c>
      <c r="I98" s="25">
        <v>0</v>
      </c>
      <c r="J98" s="16">
        <v>0</v>
      </c>
      <c r="K98" s="16">
        <v>0</v>
      </c>
      <c r="L98" s="22">
        <v>0</v>
      </c>
      <c r="M98" s="17">
        <v>0</v>
      </c>
      <c r="N98" s="17">
        <v>0</v>
      </c>
      <c r="O98" s="72">
        <f t="shared" si="22"/>
        <v>0</v>
      </c>
    </row>
    <row r="99" spans="2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93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37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94</v>
      </c>
      <c r="C103" s="69">
        <f>C102</f>
        <v>0</v>
      </c>
      <c r="D103" s="69">
        <f t="shared" ref="D103:N103" si="31">C103+D102</f>
        <v>0</v>
      </c>
      <c r="E103" s="69">
        <f t="shared" si="31"/>
        <v>0</v>
      </c>
      <c r="F103" s="67">
        <f t="shared" si="31"/>
        <v>0</v>
      </c>
      <c r="G103" s="68">
        <f t="shared" si="31"/>
        <v>0</v>
      </c>
      <c r="H103" s="68">
        <f t="shared" si="31"/>
        <v>0</v>
      </c>
      <c r="I103" s="65">
        <f t="shared" si="31"/>
        <v>0</v>
      </c>
      <c r="J103" s="66">
        <f t="shared" si="31"/>
        <v>0</v>
      </c>
      <c r="K103" s="66">
        <f t="shared" si="31"/>
        <v>0</v>
      </c>
      <c r="L103" s="63">
        <f t="shared" si="31"/>
        <v>0</v>
      </c>
      <c r="M103" s="64">
        <f t="shared" si="31"/>
        <v>0</v>
      </c>
      <c r="N103" s="64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O103"/>
  <sheetViews>
    <sheetView showGridLines="0" workbookViewId="0">
      <pane ySplit="1" topLeftCell="A15" activePane="bottomLeft" state="frozen"/>
      <selection activeCell="H121" sqref="H121"/>
      <selection pane="bottomLeft" activeCell="I45" sqref="I45"/>
    </sheetView>
  </sheetViews>
  <sheetFormatPr baseColWidth="10" defaultColWidth="11" defaultRowHeight="16"/>
  <cols>
    <col min="1" max="1" width="3" customWidth="1"/>
    <col min="2" max="2" width="33" customWidth="1"/>
    <col min="3" max="15" width="15" customWidth="1"/>
    <col min="16" max="16" width="3" customWidth="1"/>
  </cols>
  <sheetData>
    <row r="1" spans="1:15" s="1" customFormat="1" ht="42" customHeight="1">
      <c r="A1" s="1" t="s">
        <v>0</v>
      </c>
      <c r="B1" s="39" t="s">
        <v>10</v>
      </c>
      <c r="C1" s="3"/>
      <c r="D1" s="3"/>
      <c r="E1" s="3"/>
      <c r="F1" s="4"/>
      <c r="G1" s="2"/>
      <c r="H1" s="2"/>
      <c r="I1" s="2"/>
    </row>
    <row r="2" spans="1:15" s="52" customFormat="1" ht="36" customHeight="1">
      <c r="B2" s="53" t="s">
        <v>16</v>
      </c>
      <c r="C2" s="78" t="s">
        <v>41</v>
      </c>
      <c r="D2" s="3"/>
      <c r="E2" s="3"/>
      <c r="F2" s="4"/>
      <c r="G2" s="54"/>
      <c r="H2" s="54"/>
      <c r="I2" s="54"/>
    </row>
    <row r="3" spans="1:15" s="5" customFormat="1" ht="24" customHeight="1">
      <c r="B3" s="55" t="s">
        <v>42</v>
      </c>
      <c r="C3" s="6" t="s">
        <v>29</v>
      </c>
      <c r="D3" s="6" t="s">
        <v>1</v>
      </c>
      <c r="E3" s="6" t="s">
        <v>2</v>
      </c>
      <c r="F3" s="26" t="s">
        <v>30</v>
      </c>
      <c r="G3" s="7" t="s">
        <v>31</v>
      </c>
      <c r="H3" s="7" t="s">
        <v>3</v>
      </c>
      <c r="I3" s="23" t="s">
        <v>4</v>
      </c>
      <c r="J3" s="8" t="s">
        <v>32</v>
      </c>
      <c r="K3" s="8" t="s">
        <v>33</v>
      </c>
      <c r="L3" s="20" t="s">
        <v>5</v>
      </c>
      <c r="M3" s="9" t="s">
        <v>6</v>
      </c>
      <c r="N3" s="9" t="s">
        <v>34</v>
      </c>
      <c r="O3" s="18" t="s">
        <v>35</v>
      </c>
    </row>
    <row r="4" spans="1:15" ht="18" customHeight="1">
      <c r="B4" s="37" t="s">
        <v>43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3"/>
    </row>
    <row r="5" spans="1:15" ht="18" customHeight="1">
      <c r="B5" s="36" t="s">
        <v>44</v>
      </c>
      <c r="C5" s="14">
        <f>'PRESUPUESTO de gastos del negoc'!C5-'Gastos empresariales ACTUAL'!C5</f>
        <v>0</v>
      </c>
      <c r="D5" s="14">
        <f>'PRESUPUESTO de gastos del negoc'!D5-'Gastos empresariales ACTUAL'!D5</f>
        <v>0</v>
      </c>
      <c r="E5" s="14">
        <f>'PRESUPUESTO de gastos del negoc'!E5-'Gastos empresariales ACTUAL'!E5</f>
        <v>0</v>
      </c>
      <c r="F5" s="28">
        <f>'PRESUPUESTO de gastos del negoc'!F5-'Gastos empresariales ACTUAL'!F5</f>
        <v>0</v>
      </c>
      <c r="G5" s="28">
        <f>'PRESUPUESTO de gastos del negoc'!G5-'Gastos empresariales ACTUAL'!G5</f>
        <v>0</v>
      </c>
      <c r="H5" s="28">
        <f>'PRESUPUESTO de gastos del negoc'!H5-'Gastos empresariales ACTUAL'!H5</f>
        <v>0</v>
      </c>
      <c r="I5" s="25">
        <f>'PRESUPUESTO de gastos del negoc'!I5-'Gastos empresariales ACTUAL'!I5</f>
        <v>0</v>
      </c>
      <c r="J5" s="25">
        <f>'PRESUPUESTO de gastos del negoc'!J5-'Gastos empresariales ACTUAL'!J5</f>
        <v>0</v>
      </c>
      <c r="K5" s="25">
        <f>'PRESUPUESTO de gastos del negoc'!K5-'Gastos empresariales ACTUAL'!K5</f>
        <v>0</v>
      </c>
      <c r="L5" s="22">
        <f>'PRESUPUESTO de gastos del negoc'!L5-'Gastos empresariales ACTUAL'!L5</f>
        <v>0</v>
      </c>
      <c r="M5" s="22">
        <f>'PRESUPUESTO de gastos del negoc'!M5-'Gastos empresariales ACTUAL'!M5</f>
        <v>0</v>
      </c>
      <c r="N5" s="22">
        <f>'PRESUPUESTO de gastos del negoc'!N5-'Gastos empresariales ACTUAL'!N5</f>
        <v>0</v>
      </c>
      <c r="O5" s="72">
        <f>SUM(C5:N5)</f>
        <v>0</v>
      </c>
    </row>
    <row r="6" spans="1:15" ht="18" customHeight="1">
      <c r="B6" s="36" t="s">
        <v>45</v>
      </c>
      <c r="C6" s="14">
        <f>'PRESUPUESTO de gastos del negoc'!C6-'Gastos empresariales ACTUAL'!C6</f>
        <v>0</v>
      </c>
      <c r="D6" s="14">
        <f>'PRESUPUESTO de gastos del negoc'!D6-'Gastos empresariales ACTUAL'!D6</f>
        <v>0</v>
      </c>
      <c r="E6" s="14">
        <f>'PRESUPUESTO de gastos del negoc'!E6-'Gastos empresariales ACTUAL'!E6</f>
        <v>0</v>
      </c>
      <c r="F6" s="28">
        <f>'PRESUPUESTO de gastos del negoc'!F6-'Gastos empresariales ACTUAL'!F6</f>
        <v>0</v>
      </c>
      <c r="G6" s="28">
        <f>'PRESUPUESTO de gastos del negoc'!G6-'Gastos empresariales ACTUAL'!G6</f>
        <v>0</v>
      </c>
      <c r="H6" s="28">
        <f>'PRESUPUESTO de gastos del negoc'!H6-'Gastos empresariales ACTUAL'!H6</f>
        <v>0</v>
      </c>
      <c r="I6" s="25">
        <f>'PRESUPUESTO de gastos del negoc'!I6-'Gastos empresariales ACTUAL'!I6</f>
        <v>0</v>
      </c>
      <c r="J6" s="25">
        <f>'PRESUPUESTO de gastos del negoc'!J6-'Gastos empresariales ACTUAL'!J6</f>
        <v>0</v>
      </c>
      <c r="K6" s="25">
        <f>'PRESUPUESTO de gastos del negoc'!K6-'Gastos empresariales ACTUAL'!K6</f>
        <v>0</v>
      </c>
      <c r="L6" s="22">
        <f>'PRESUPUESTO de gastos del negoc'!L6-'Gastos empresariales ACTUAL'!L6</f>
        <v>0</v>
      </c>
      <c r="M6" s="22">
        <f>'PRESUPUESTO de gastos del negoc'!M6-'Gastos empresariales ACTUAL'!M6</f>
        <v>0</v>
      </c>
      <c r="N6" s="22">
        <f>'PRESUPUESTO de gastos del negoc'!N6-'Gastos empresariales ACTUAL'!N6</f>
        <v>0</v>
      </c>
      <c r="O6" s="72">
        <f t="shared" ref="O6:O24" si="0">SUM(C6:N6)</f>
        <v>0</v>
      </c>
    </row>
    <row r="7" spans="1:15" ht="18" customHeight="1">
      <c r="B7" s="36" t="s">
        <v>46</v>
      </c>
      <c r="C7" s="14">
        <f>'PRESUPUESTO de gastos del negoc'!C7-'Gastos empresariales ACTUAL'!C7</f>
        <v>0</v>
      </c>
      <c r="D7" s="14">
        <f>'PRESUPUESTO de gastos del negoc'!D7-'Gastos empresariales ACTUAL'!D7</f>
        <v>0</v>
      </c>
      <c r="E7" s="14">
        <f>'PRESUPUESTO de gastos del negoc'!E7-'Gastos empresariales ACTUAL'!E7</f>
        <v>0</v>
      </c>
      <c r="F7" s="28">
        <f>'PRESUPUESTO de gastos del negoc'!F7-'Gastos empresariales ACTUAL'!F7</f>
        <v>0</v>
      </c>
      <c r="G7" s="28">
        <f>'PRESUPUESTO de gastos del negoc'!G7-'Gastos empresariales ACTUAL'!G7</f>
        <v>0</v>
      </c>
      <c r="H7" s="28">
        <f>'PRESUPUESTO de gastos del negoc'!H7-'Gastos empresariales ACTUAL'!H7</f>
        <v>0</v>
      </c>
      <c r="I7" s="25">
        <f>'PRESUPUESTO de gastos del negoc'!I7-'Gastos empresariales ACTUAL'!I7</f>
        <v>0</v>
      </c>
      <c r="J7" s="25">
        <f>'PRESUPUESTO de gastos del negoc'!J7-'Gastos empresariales ACTUAL'!J7</f>
        <v>0</v>
      </c>
      <c r="K7" s="25">
        <f>'PRESUPUESTO de gastos del negoc'!K7-'Gastos empresariales ACTUAL'!K7</f>
        <v>0</v>
      </c>
      <c r="L7" s="22">
        <f>'PRESUPUESTO de gastos del negoc'!L7-'Gastos empresariales ACTUAL'!L7</f>
        <v>0</v>
      </c>
      <c r="M7" s="22">
        <f>'PRESUPUESTO de gastos del negoc'!M7-'Gastos empresariales ACTUAL'!M7</f>
        <v>0</v>
      </c>
      <c r="N7" s="22">
        <f>'PRESUPUESTO de gastos del negoc'!N7-'Gastos empresariales ACTUAL'!N7</f>
        <v>0</v>
      </c>
      <c r="O7" s="72">
        <f t="shared" si="0"/>
        <v>0</v>
      </c>
    </row>
    <row r="8" spans="1:15" ht="18" customHeight="1">
      <c r="B8" s="36" t="s">
        <v>47</v>
      </c>
      <c r="C8" s="14">
        <f>'PRESUPUESTO de gastos del negoc'!C8-'Gastos empresariales ACTUAL'!C8</f>
        <v>0</v>
      </c>
      <c r="D8" s="14">
        <f>'PRESUPUESTO de gastos del negoc'!D8-'Gastos empresariales ACTUAL'!D8</f>
        <v>0</v>
      </c>
      <c r="E8" s="14">
        <f>'PRESUPUESTO de gastos del negoc'!E8-'Gastos empresariales ACTUAL'!E8</f>
        <v>0</v>
      </c>
      <c r="F8" s="28">
        <f>'PRESUPUESTO de gastos del negoc'!F8-'Gastos empresariales ACTUAL'!F8</f>
        <v>0</v>
      </c>
      <c r="G8" s="28">
        <f>'PRESUPUESTO de gastos del negoc'!G8-'Gastos empresariales ACTUAL'!G8</f>
        <v>0</v>
      </c>
      <c r="H8" s="28">
        <f>'PRESUPUESTO de gastos del negoc'!H8-'Gastos empresariales ACTUAL'!H8</f>
        <v>0</v>
      </c>
      <c r="I8" s="25">
        <f>'PRESUPUESTO de gastos del negoc'!I8-'Gastos empresariales ACTUAL'!I8</f>
        <v>0</v>
      </c>
      <c r="J8" s="25">
        <f>'PRESUPUESTO de gastos del negoc'!J8-'Gastos empresariales ACTUAL'!J8</f>
        <v>0</v>
      </c>
      <c r="K8" s="25">
        <f>'PRESUPUESTO de gastos del negoc'!K8-'Gastos empresariales ACTUAL'!K8</f>
        <v>0</v>
      </c>
      <c r="L8" s="22">
        <f>'PRESUPUESTO de gastos del negoc'!L8-'Gastos empresariales ACTUAL'!L8</f>
        <v>0</v>
      </c>
      <c r="M8" s="22">
        <f>'PRESUPUESTO de gastos del negoc'!M8-'Gastos empresariales ACTUAL'!M8</f>
        <v>0</v>
      </c>
      <c r="N8" s="22">
        <f>'PRESUPUESTO de gastos del negoc'!N8-'Gastos empresariales ACTUAL'!N8</f>
        <v>0</v>
      </c>
      <c r="O8" s="72">
        <f t="shared" si="0"/>
        <v>0</v>
      </c>
    </row>
    <row r="9" spans="1:15" ht="18" customHeight="1">
      <c r="B9" s="36" t="s">
        <v>48</v>
      </c>
      <c r="C9" s="14">
        <f>'PRESUPUESTO de gastos del negoc'!C9-'Gastos empresariales ACTUAL'!C9</f>
        <v>0</v>
      </c>
      <c r="D9" s="14">
        <f>'PRESUPUESTO de gastos del negoc'!D9-'Gastos empresariales ACTUAL'!D9</f>
        <v>0</v>
      </c>
      <c r="E9" s="14">
        <f>'PRESUPUESTO de gastos del negoc'!E9-'Gastos empresariales ACTUAL'!E9</f>
        <v>0</v>
      </c>
      <c r="F9" s="28">
        <f>'PRESUPUESTO de gastos del negoc'!F9-'Gastos empresariales ACTUAL'!F9</f>
        <v>0</v>
      </c>
      <c r="G9" s="28">
        <f>'PRESUPUESTO de gastos del negoc'!G9-'Gastos empresariales ACTUAL'!G9</f>
        <v>0</v>
      </c>
      <c r="H9" s="28">
        <f>'PRESUPUESTO de gastos del negoc'!H9-'Gastos empresariales ACTUAL'!H9</f>
        <v>0</v>
      </c>
      <c r="I9" s="25">
        <f>'PRESUPUESTO de gastos del negoc'!I9-'Gastos empresariales ACTUAL'!I9</f>
        <v>0</v>
      </c>
      <c r="J9" s="25">
        <f>'PRESUPUESTO de gastos del negoc'!J9-'Gastos empresariales ACTUAL'!J9</f>
        <v>0</v>
      </c>
      <c r="K9" s="25">
        <f>'PRESUPUESTO de gastos del negoc'!K9-'Gastos empresariales ACTUAL'!K9</f>
        <v>0</v>
      </c>
      <c r="L9" s="22">
        <f>'PRESUPUESTO de gastos del negoc'!L9-'Gastos empresariales ACTUAL'!L9</f>
        <v>0</v>
      </c>
      <c r="M9" s="22">
        <f>'PRESUPUESTO de gastos del negoc'!M9-'Gastos empresariales ACTUAL'!M9</f>
        <v>0</v>
      </c>
      <c r="N9" s="22">
        <f>'PRESUPUESTO de gastos del negoc'!N9-'Gastos empresariales ACTUAL'!N9</f>
        <v>0</v>
      </c>
      <c r="O9" s="72">
        <f t="shared" si="0"/>
        <v>0</v>
      </c>
    </row>
    <row r="10" spans="1:15" ht="18" customHeight="1">
      <c r="B10" s="36" t="s">
        <v>49</v>
      </c>
      <c r="C10" s="14">
        <f>'PRESUPUESTO de gastos del negoc'!C10-'Gastos empresariales ACTUAL'!C10</f>
        <v>0</v>
      </c>
      <c r="D10" s="14">
        <f>'PRESUPUESTO de gastos del negoc'!D10-'Gastos empresariales ACTUAL'!D10</f>
        <v>0</v>
      </c>
      <c r="E10" s="14">
        <f>'PRESUPUESTO de gastos del negoc'!E10-'Gastos empresariales ACTUAL'!E10</f>
        <v>0</v>
      </c>
      <c r="F10" s="28">
        <f>'PRESUPUESTO de gastos del negoc'!F10-'Gastos empresariales ACTUAL'!F10</f>
        <v>0</v>
      </c>
      <c r="G10" s="28">
        <f>'PRESUPUESTO de gastos del negoc'!G10-'Gastos empresariales ACTUAL'!G10</f>
        <v>0</v>
      </c>
      <c r="H10" s="28">
        <f>'PRESUPUESTO de gastos del negoc'!H10-'Gastos empresariales ACTUAL'!H10</f>
        <v>0</v>
      </c>
      <c r="I10" s="25">
        <f>'PRESUPUESTO de gastos del negoc'!I10-'Gastos empresariales ACTUAL'!I10</f>
        <v>0</v>
      </c>
      <c r="J10" s="25">
        <f>'PRESUPUESTO de gastos del negoc'!J10-'Gastos empresariales ACTUAL'!J10</f>
        <v>0</v>
      </c>
      <c r="K10" s="25">
        <f>'PRESUPUESTO de gastos del negoc'!K10-'Gastos empresariales ACTUAL'!K10</f>
        <v>0</v>
      </c>
      <c r="L10" s="22">
        <f>'PRESUPUESTO de gastos del negoc'!L10-'Gastos empresariales ACTUAL'!L10</f>
        <v>0</v>
      </c>
      <c r="M10" s="22">
        <f>'PRESUPUESTO de gastos del negoc'!M10-'Gastos empresariales ACTUAL'!M10</f>
        <v>0</v>
      </c>
      <c r="N10" s="22">
        <f>'PRESUPUESTO de gastos del negoc'!N10-'Gastos empresariales ACTUAL'!N10</f>
        <v>0</v>
      </c>
      <c r="O10" s="72">
        <f t="shared" si="0"/>
        <v>0</v>
      </c>
    </row>
    <row r="11" spans="1:15" ht="18" customHeight="1">
      <c r="B11" s="36" t="s">
        <v>50</v>
      </c>
      <c r="C11" s="14">
        <f>'PRESUPUESTO de gastos del negoc'!C11-'Gastos empresariales ACTUAL'!C11</f>
        <v>0</v>
      </c>
      <c r="D11" s="14">
        <f>'PRESUPUESTO de gastos del negoc'!D11-'Gastos empresariales ACTUAL'!D11</f>
        <v>0</v>
      </c>
      <c r="E11" s="14">
        <f>'PRESUPUESTO de gastos del negoc'!E11-'Gastos empresariales ACTUAL'!E11</f>
        <v>0</v>
      </c>
      <c r="F11" s="28">
        <f>'PRESUPUESTO de gastos del negoc'!F11-'Gastos empresariales ACTUAL'!F11</f>
        <v>0</v>
      </c>
      <c r="G11" s="28">
        <f>'PRESUPUESTO de gastos del negoc'!G11-'Gastos empresariales ACTUAL'!G11</f>
        <v>0</v>
      </c>
      <c r="H11" s="28">
        <f>'PRESUPUESTO de gastos del negoc'!H11-'Gastos empresariales ACTUAL'!H11</f>
        <v>0</v>
      </c>
      <c r="I11" s="25">
        <f>'PRESUPUESTO de gastos del negoc'!I11-'Gastos empresariales ACTUAL'!I11</f>
        <v>0</v>
      </c>
      <c r="J11" s="25">
        <f>'PRESUPUESTO de gastos del negoc'!J11-'Gastos empresariales ACTUAL'!J11</f>
        <v>0</v>
      </c>
      <c r="K11" s="25">
        <f>'PRESUPUESTO de gastos del negoc'!K11-'Gastos empresariales ACTUAL'!K11</f>
        <v>0</v>
      </c>
      <c r="L11" s="22">
        <f>'PRESUPUESTO de gastos del negoc'!L11-'Gastos empresariales ACTUAL'!L11</f>
        <v>0</v>
      </c>
      <c r="M11" s="22">
        <f>'PRESUPUESTO de gastos del negoc'!M11-'Gastos empresariales ACTUAL'!M11</f>
        <v>0</v>
      </c>
      <c r="N11" s="22">
        <f>'PRESUPUESTO de gastos del negoc'!N11-'Gastos empresariales ACTUAL'!N11</f>
        <v>0</v>
      </c>
      <c r="O11" s="72">
        <f t="shared" si="0"/>
        <v>0</v>
      </c>
    </row>
    <row r="12" spans="1:15" ht="18" customHeight="1">
      <c r="B12" s="36" t="s">
        <v>50</v>
      </c>
      <c r="C12" s="14">
        <f>'PRESUPUESTO de gastos del negoc'!C12-'Gastos empresariales ACTUAL'!C12</f>
        <v>0</v>
      </c>
      <c r="D12" s="14">
        <f>'PRESUPUESTO de gastos del negoc'!D12-'Gastos empresariales ACTUAL'!D12</f>
        <v>0</v>
      </c>
      <c r="E12" s="14">
        <f>'PRESUPUESTO de gastos del negoc'!E12-'Gastos empresariales ACTUAL'!E12</f>
        <v>0</v>
      </c>
      <c r="F12" s="28">
        <f>'PRESUPUESTO de gastos del negoc'!F12-'Gastos empresariales ACTUAL'!F12</f>
        <v>0</v>
      </c>
      <c r="G12" s="28">
        <f>'PRESUPUESTO de gastos del negoc'!G12-'Gastos empresariales ACTUAL'!G12</f>
        <v>0</v>
      </c>
      <c r="H12" s="28">
        <f>'PRESUPUESTO de gastos del negoc'!H12-'Gastos empresariales ACTUAL'!H12</f>
        <v>0</v>
      </c>
      <c r="I12" s="25">
        <f>'PRESUPUESTO de gastos del negoc'!I12-'Gastos empresariales ACTUAL'!I12</f>
        <v>0</v>
      </c>
      <c r="J12" s="25">
        <f>'PRESUPUESTO de gastos del negoc'!J12-'Gastos empresariales ACTUAL'!J12</f>
        <v>0</v>
      </c>
      <c r="K12" s="25">
        <f>'PRESUPUESTO de gastos del negoc'!K12-'Gastos empresariales ACTUAL'!K12</f>
        <v>0</v>
      </c>
      <c r="L12" s="22">
        <f>'PRESUPUESTO de gastos del negoc'!L12-'Gastos empresariales ACTUAL'!L12</f>
        <v>0</v>
      </c>
      <c r="M12" s="22">
        <f>'PRESUPUESTO de gastos del negoc'!M12-'Gastos empresariales ACTUAL'!M12</f>
        <v>0</v>
      </c>
      <c r="N12" s="22">
        <f>'PRESUPUESTO de gastos del negoc'!N12-'Gastos empresariales ACTUAL'!N12</f>
        <v>0</v>
      </c>
      <c r="O12" s="72">
        <f t="shared" si="0"/>
        <v>0</v>
      </c>
    </row>
    <row r="13" spans="1:15" ht="22" customHeight="1" thickBot="1">
      <c r="B13" s="40" t="s">
        <v>51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9</v>
      </c>
      <c r="C14" s="56"/>
      <c r="D14" s="56"/>
      <c r="E14" s="56"/>
      <c r="F14" s="57"/>
      <c r="G14" s="58"/>
      <c r="H14" s="58"/>
      <c r="I14" s="59"/>
      <c r="J14" s="60"/>
      <c r="K14" s="60"/>
      <c r="L14" s="61"/>
      <c r="M14" s="62"/>
      <c r="N14" s="62"/>
      <c r="O14" s="73"/>
    </row>
    <row r="15" spans="1:15" ht="18" customHeight="1">
      <c r="B15" s="36" t="s">
        <v>44</v>
      </c>
      <c r="C15" s="14">
        <f>'PRESUPUESTO de gastos del negoc'!C15-'Gastos empresariales ACTUAL'!C15</f>
        <v>0</v>
      </c>
      <c r="D15" s="14">
        <f>'PRESUPUESTO de gastos del negoc'!D15-'Gastos empresariales ACTUAL'!D15</f>
        <v>0</v>
      </c>
      <c r="E15" s="14">
        <f>'PRESUPUESTO de gastos del negoc'!E15-'Gastos empresariales ACTUAL'!E15</f>
        <v>0</v>
      </c>
      <c r="F15" s="28">
        <f>'PRESUPUESTO de gastos del negoc'!F15-'Gastos empresariales ACTUAL'!F15</f>
        <v>0</v>
      </c>
      <c r="G15" s="28">
        <f>'PRESUPUESTO de gastos del negoc'!G15-'Gastos empresariales ACTUAL'!G15</f>
        <v>0</v>
      </c>
      <c r="H15" s="28">
        <f>'PRESUPUESTO de gastos del negoc'!H15-'Gastos empresariales ACTUAL'!H15</f>
        <v>0</v>
      </c>
      <c r="I15" s="25">
        <f>'PRESUPUESTO de gastos del negoc'!I15-'Gastos empresariales ACTUAL'!I15</f>
        <v>0</v>
      </c>
      <c r="J15" s="25">
        <f>'PRESUPUESTO de gastos del negoc'!J15-'Gastos empresariales ACTUAL'!J15</f>
        <v>0</v>
      </c>
      <c r="K15" s="25">
        <f>'PRESUPUESTO de gastos del negoc'!K15-'Gastos empresariales ACTUAL'!K15</f>
        <v>0</v>
      </c>
      <c r="L15" s="22">
        <f>'PRESUPUESTO de gastos del negoc'!L15-'Gastos empresariales ACTUAL'!L15</f>
        <v>0</v>
      </c>
      <c r="M15" s="22">
        <f>'PRESUPUESTO de gastos del negoc'!M15-'Gastos empresariales ACTUAL'!M15</f>
        <v>0</v>
      </c>
      <c r="N15" s="22">
        <f>'PRESUPUESTO de gastos del negoc'!N15-'Gastos empresariales ACTUAL'!N15</f>
        <v>0</v>
      </c>
      <c r="O15" s="72">
        <f t="shared" si="0"/>
        <v>0</v>
      </c>
    </row>
    <row r="16" spans="1:15" ht="18" customHeight="1">
      <c r="B16" s="36" t="s">
        <v>45</v>
      </c>
      <c r="C16" s="14">
        <f>'PRESUPUESTO de gastos del negoc'!C16-'Gastos empresariales ACTUAL'!C16</f>
        <v>0</v>
      </c>
      <c r="D16" s="14">
        <f>'PRESUPUESTO de gastos del negoc'!D16-'Gastos empresariales ACTUAL'!D16</f>
        <v>0</v>
      </c>
      <c r="E16" s="14">
        <f>'PRESUPUESTO de gastos del negoc'!E16-'Gastos empresariales ACTUAL'!E16</f>
        <v>0</v>
      </c>
      <c r="F16" s="28">
        <f>'PRESUPUESTO de gastos del negoc'!F16-'Gastos empresariales ACTUAL'!F16</f>
        <v>0</v>
      </c>
      <c r="G16" s="28">
        <f>'PRESUPUESTO de gastos del negoc'!G16-'Gastos empresariales ACTUAL'!G16</f>
        <v>0</v>
      </c>
      <c r="H16" s="28">
        <f>'PRESUPUESTO de gastos del negoc'!H16-'Gastos empresariales ACTUAL'!H16</f>
        <v>0</v>
      </c>
      <c r="I16" s="25">
        <f>'PRESUPUESTO de gastos del negoc'!I16-'Gastos empresariales ACTUAL'!I16</f>
        <v>0</v>
      </c>
      <c r="J16" s="25">
        <f>'PRESUPUESTO de gastos del negoc'!J16-'Gastos empresariales ACTUAL'!J16</f>
        <v>0</v>
      </c>
      <c r="K16" s="25">
        <f>'PRESUPUESTO de gastos del negoc'!K16-'Gastos empresariales ACTUAL'!K16</f>
        <v>0</v>
      </c>
      <c r="L16" s="22">
        <f>'PRESUPUESTO de gastos del negoc'!L16-'Gastos empresariales ACTUAL'!L16</f>
        <v>0</v>
      </c>
      <c r="M16" s="22">
        <f>'PRESUPUESTO de gastos del negoc'!M16-'Gastos empresariales ACTUAL'!M16</f>
        <v>0</v>
      </c>
      <c r="N16" s="22">
        <f>'PRESUPUESTO de gastos del negoc'!N16-'Gastos empresariales ACTUAL'!N16</f>
        <v>0</v>
      </c>
      <c r="O16" s="72">
        <f t="shared" si="0"/>
        <v>0</v>
      </c>
    </row>
    <row r="17" spans="2:15" ht="18" customHeight="1">
      <c r="B17" s="36" t="s">
        <v>46</v>
      </c>
      <c r="C17" s="14">
        <f>'PRESUPUESTO de gastos del negoc'!C17-'Gastos empresariales ACTUAL'!C17</f>
        <v>0</v>
      </c>
      <c r="D17" s="14">
        <f>'PRESUPUESTO de gastos del negoc'!D17-'Gastos empresariales ACTUAL'!D17</f>
        <v>0</v>
      </c>
      <c r="E17" s="14">
        <f>'PRESUPUESTO de gastos del negoc'!E17-'Gastos empresariales ACTUAL'!E17</f>
        <v>0</v>
      </c>
      <c r="F17" s="28">
        <f>'PRESUPUESTO de gastos del negoc'!F17-'Gastos empresariales ACTUAL'!F17</f>
        <v>0</v>
      </c>
      <c r="G17" s="28">
        <f>'PRESUPUESTO de gastos del negoc'!G17-'Gastos empresariales ACTUAL'!G17</f>
        <v>0</v>
      </c>
      <c r="H17" s="28">
        <f>'PRESUPUESTO de gastos del negoc'!H17-'Gastos empresariales ACTUAL'!H17</f>
        <v>0</v>
      </c>
      <c r="I17" s="25">
        <f>'PRESUPUESTO de gastos del negoc'!I17-'Gastos empresariales ACTUAL'!I17</f>
        <v>0</v>
      </c>
      <c r="J17" s="25">
        <f>'PRESUPUESTO de gastos del negoc'!J17-'Gastos empresariales ACTUAL'!J17</f>
        <v>0</v>
      </c>
      <c r="K17" s="25">
        <f>'PRESUPUESTO de gastos del negoc'!K17-'Gastos empresariales ACTUAL'!K17</f>
        <v>0</v>
      </c>
      <c r="L17" s="22">
        <f>'PRESUPUESTO de gastos del negoc'!L17-'Gastos empresariales ACTUAL'!L17</f>
        <v>0</v>
      </c>
      <c r="M17" s="22">
        <f>'PRESUPUESTO de gastos del negoc'!M17-'Gastos empresariales ACTUAL'!M17</f>
        <v>0</v>
      </c>
      <c r="N17" s="22">
        <f>'PRESUPUESTO de gastos del negoc'!N17-'Gastos empresariales ACTUAL'!N17</f>
        <v>0</v>
      </c>
      <c r="O17" s="72">
        <f t="shared" si="0"/>
        <v>0</v>
      </c>
    </row>
    <row r="18" spans="2:15" ht="18" customHeight="1">
      <c r="B18" s="36" t="s">
        <v>48</v>
      </c>
      <c r="C18" s="14">
        <f>'PRESUPUESTO de gastos del negoc'!C18-'Gastos empresariales ACTUAL'!C18</f>
        <v>0</v>
      </c>
      <c r="D18" s="14">
        <f>'PRESUPUESTO de gastos del negoc'!D18-'Gastos empresariales ACTUAL'!D18</f>
        <v>0</v>
      </c>
      <c r="E18" s="14">
        <f>'PRESUPUESTO de gastos del negoc'!E18-'Gastos empresariales ACTUAL'!E18</f>
        <v>0</v>
      </c>
      <c r="F18" s="28">
        <f>'PRESUPUESTO de gastos del negoc'!F18-'Gastos empresariales ACTUAL'!F18</f>
        <v>0</v>
      </c>
      <c r="G18" s="28">
        <f>'PRESUPUESTO de gastos del negoc'!G18-'Gastos empresariales ACTUAL'!G18</f>
        <v>0</v>
      </c>
      <c r="H18" s="28">
        <f>'PRESUPUESTO de gastos del negoc'!H18-'Gastos empresariales ACTUAL'!H18</f>
        <v>0</v>
      </c>
      <c r="I18" s="25">
        <f>'PRESUPUESTO de gastos del negoc'!I18-'Gastos empresariales ACTUAL'!I18</f>
        <v>0</v>
      </c>
      <c r="J18" s="25">
        <f>'PRESUPUESTO de gastos del negoc'!J18-'Gastos empresariales ACTUAL'!J18</f>
        <v>0</v>
      </c>
      <c r="K18" s="25">
        <f>'PRESUPUESTO de gastos del negoc'!K18-'Gastos empresariales ACTUAL'!K18</f>
        <v>0</v>
      </c>
      <c r="L18" s="22">
        <f>'PRESUPUESTO de gastos del negoc'!L18-'Gastos empresariales ACTUAL'!L18</f>
        <v>0</v>
      </c>
      <c r="M18" s="22">
        <f>'PRESUPUESTO de gastos del negoc'!M18-'Gastos empresariales ACTUAL'!M18</f>
        <v>0</v>
      </c>
      <c r="N18" s="22">
        <f>'PRESUPUESTO de gastos del negoc'!N18-'Gastos empresariales ACTUAL'!N18</f>
        <v>0</v>
      </c>
      <c r="O18" s="72">
        <f t="shared" si="0"/>
        <v>0</v>
      </c>
    </row>
    <row r="19" spans="2:15" ht="18" customHeight="1">
      <c r="B19" s="36" t="s">
        <v>47</v>
      </c>
      <c r="C19" s="14">
        <f>'PRESUPUESTO de gastos del negoc'!C19-'Gastos empresariales ACTUAL'!C19</f>
        <v>0</v>
      </c>
      <c r="D19" s="14">
        <f>'PRESUPUESTO de gastos del negoc'!D19-'Gastos empresariales ACTUAL'!D19</f>
        <v>0</v>
      </c>
      <c r="E19" s="14">
        <f>'PRESUPUESTO de gastos del negoc'!E19-'Gastos empresariales ACTUAL'!E19</f>
        <v>0</v>
      </c>
      <c r="F19" s="28">
        <f>'PRESUPUESTO de gastos del negoc'!F19-'Gastos empresariales ACTUAL'!F19</f>
        <v>0</v>
      </c>
      <c r="G19" s="28">
        <f>'PRESUPUESTO de gastos del negoc'!G19-'Gastos empresariales ACTUAL'!G19</f>
        <v>0</v>
      </c>
      <c r="H19" s="28">
        <f>'PRESUPUESTO de gastos del negoc'!H19-'Gastos empresariales ACTUAL'!H19</f>
        <v>0</v>
      </c>
      <c r="I19" s="25">
        <f>'PRESUPUESTO de gastos del negoc'!I19-'Gastos empresariales ACTUAL'!I19</f>
        <v>0</v>
      </c>
      <c r="J19" s="25">
        <f>'PRESUPUESTO de gastos del negoc'!J19-'Gastos empresariales ACTUAL'!J19</f>
        <v>0</v>
      </c>
      <c r="K19" s="25">
        <f>'PRESUPUESTO de gastos del negoc'!K19-'Gastos empresariales ACTUAL'!K19</f>
        <v>0</v>
      </c>
      <c r="L19" s="22">
        <f>'PRESUPUESTO de gastos del negoc'!L19-'Gastos empresariales ACTUAL'!L19</f>
        <v>0</v>
      </c>
      <c r="M19" s="22">
        <f>'PRESUPUESTO de gastos del negoc'!M19-'Gastos empresariales ACTUAL'!M19</f>
        <v>0</v>
      </c>
      <c r="N19" s="22">
        <f>'PRESUPUESTO de gastos del negoc'!N19-'Gastos empresariales ACTUAL'!N19</f>
        <v>0</v>
      </c>
      <c r="O19" s="72">
        <f t="shared" si="0"/>
        <v>0</v>
      </c>
    </row>
    <row r="20" spans="2:15" ht="18" customHeight="1">
      <c r="B20" s="36" t="s">
        <v>49</v>
      </c>
      <c r="C20" s="14">
        <f>'PRESUPUESTO de gastos del negoc'!C20-'Gastos empresariales ACTUAL'!C20</f>
        <v>0</v>
      </c>
      <c r="D20" s="14">
        <f>'PRESUPUESTO de gastos del negoc'!D20-'Gastos empresariales ACTUAL'!D20</f>
        <v>0</v>
      </c>
      <c r="E20" s="14">
        <f>'PRESUPUESTO de gastos del negoc'!E20-'Gastos empresariales ACTUAL'!E20</f>
        <v>0</v>
      </c>
      <c r="F20" s="28">
        <f>'PRESUPUESTO de gastos del negoc'!F20-'Gastos empresariales ACTUAL'!F20</f>
        <v>0</v>
      </c>
      <c r="G20" s="28">
        <f>'PRESUPUESTO de gastos del negoc'!G20-'Gastos empresariales ACTUAL'!G20</f>
        <v>0</v>
      </c>
      <c r="H20" s="28">
        <f>'PRESUPUESTO de gastos del negoc'!H20-'Gastos empresariales ACTUAL'!H20</f>
        <v>0</v>
      </c>
      <c r="I20" s="25">
        <f>'PRESUPUESTO de gastos del negoc'!I20-'Gastos empresariales ACTUAL'!I20</f>
        <v>0</v>
      </c>
      <c r="J20" s="25">
        <f>'PRESUPUESTO de gastos del negoc'!J20-'Gastos empresariales ACTUAL'!J20</f>
        <v>0</v>
      </c>
      <c r="K20" s="25">
        <f>'PRESUPUESTO de gastos del negoc'!K20-'Gastos empresariales ACTUAL'!K20</f>
        <v>0</v>
      </c>
      <c r="L20" s="22">
        <f>'PRESUPUESTO de gastos del negoc'!L20-'Gastos empresariales ACTUAL'!L20</f>
        <v>0</v>
      </c>
      <c r="M20" s="22">
        <f>'PRESUPUESTO de gastos del negoc'!M20-'Gastos empresariales ACTUAL'!M20</f>
        <v>0</v>
      </c>
      <c r="N20" s="22">
        <f>'PRESUPUESTO de gastos del negoc'!N20-'Gastos empresariales ACTUAL'!N20</f>
        <v>0</v>
      </c>
      <c r="O20" s="72">
        <f t="shared" si="0"/>
        <v>0</v>
      </c>
    </row>
    <row r="21" spans="2:15" ht="18" customHeight="1">
      <c r="B21" s="36" t="s">
        <v>50</v>
      </c>
      <c r="C21" s="14">
        <f>'PRESUPUESTO de gastos del negoc'!C21-'Gastos empresariales ACTUAL'!C21</f>
        <v>0</v>
      </c>
      <c r="D21" s="14">
        <f>'PRESUPUESTO de gastos del negoc'!D21-'Gastos empresariales ACTUAL'!D21</f>
        <v>0</v>
      </c>
      <c r="E21" s="14">
        <f>'PRESUPUESTO de gastos del negoc'!E21-'Gastos empresariales ACTUAL'!E21</f>
        <v>0</v>
      </c>
      <c r="F21" s="28">
        <f>'PRESUPUESTO de gastos del negoc'!F21-'Gastos empresariales ACTUAL'!F21</f>
        <v>0</v>
      </c>
      <c r="G21" s="28">
        <f>'PRESUPUESTO de gastos del negoc'!G21-'Gastos empresariales ACTUAL'!G21</f>
        <v>0</v>
      </c>
      <c r="H21" s="28">
        <f>'PRESUPUESTO de gastos del negoc'!H21-'Gastos empresariales ACTUAL'!H21</f>
        <v>0</v>
      </c>
      <c r="I21" s="25">
        <f>'PRESUPUESTO de gastos del negoc'!I21-'Gastos empresariales ACTUAL'!I21</f>
        <v>0</v>
      </c>
      <c r="J21" s="25">
        <f>'PRESUPUESTO de gastos del negoc'!J21-'Gastos empresariales ACTUAL'!J21</f>
        <v>0</v>
      </c>
      <c r="K21" s="25">
        <f>'PRESUPUESTO de gastos del negoc'!K21-'Gastos empresariales ACTUAL'!K21</f>
        <v>0</v>
      </c>
      <c r="L21" s="22">
        <f>'PRESUPUESTO de gastos del negoc'!L21-'Gastos empresariales ACTUAL'!L21</f>
        <v>0</v>
      </c>
      <c r="M21" s="22">
        <f>'PRESUPUESTO de gastos del negoc'!M21-'Gastos empresariales ACTUAL'!M21</f>
        <v>0</v>
      </c>
      <c r="N21" s="22">
        <f>'PRESUPUESTO de gastos del negoc'!N21-'Gastos empresariales ACTUAL'!N21</f>
        <v>0</v>
      </c>
      <c r="O21" s="72">
        <f t="shared" si="0"/>
        <v>0</v>
      </c>
    </row>
    <row r="22" spans="2:15" ht="18" customHeight="1">
      <c r="B22" s="36" t="s">
        <v>50</v>
      </c>
      <c r="C22" s="14">
        <f>'PRESUPUESTO de gastos del negoc'!C22-'Gastos empresariales ACTUAL'!C22</f>
        <v>0</v>
      </c>
      <c r="D22" s="14">
        <f>'PRESUPUESTO de gastos del negoc'!D22-'Gastos empresariales ACTUAL'!D22</f>
        <v>0</v>
      </c>
      <c r="E22" s="14">
        <f>'PRESUPUESTO de gastos del negoc'!E22-'Gastos empresariales ACTUAL'!E22</f>
        <v>0</v>
      </c>
      <c r="F22" s="28">
        <f>'PRESUPUESTO de gastos del negoc'!F22-'Gastos empresariales ACTUAL'!F22</f>
        <v>0</v>
      </c>
      <c r="G22" s="28">
        <f>'PRESUPUESTO de gastos del negoc'!G22-'Gastos empresariales ACTUAL'!G22</f>
        <v>0</v>
      </c>
      <c r="H22" s="28">
        <f>'PRESUPUESTO de gastos del negoc'!H22-'Gastos empresariales ACTUAL'!H22</f>
        <v>0</v>
      </c>
      <c r="I22" s="25">
        <f>'PRESUPUESTO de gastos del negoc'!I22-'Gastos empresariales ACTUAL'!I22</f>
        <v>0</v>
      </c>
      <c r="J22" s="25">
        <f>'PRESUPUESTO de gastos del negoc'!J22-'Gastos empresariales ACTUAL'!J22</f>
        <v>0</v>
      </c>
      <c r="K22" s="25">
        <f>'PRESUPUESTO de gastos del negoc'!K22-'Gastos empresariales ACTUAL'!K22</f>
        <v>0</v>
      </c>
      <c r="L22" s="22">
        <f>'PRESUPUESTO de gastos del negoc'!L22-'Gastos empresariales ACTUAL'!L22</f>
        <v>0</v>
      </c>
      <c r="M22" s="22">
        <f>'PRESUPUESTO de gastos del negoc'!M22-'Gastos empresariales ACTUAL'!M22</f>
        <v>0</v>
      </c>
      <c r="N22" s="22">
        <f>'PRESUPUESTO de gastos del negoc'!N22-'Gastos empresariales ACTUAL'!N22</f>
        <v>0</v>
      </c>
      <c r="O22" s="72">
        <f t="shared" si="0"/>
        <v>0</v>
      </c>
    </row>
    <row r="23" spans="2:15" ht="18" customHeight="1">
      <c r="B23" s="36" t="s">
        <v>50</v>
      </c>
      <c r="C23" s="14">
        <f>'PRESUPUESTO de gastos del negoc'!C23-'Gastos empresariales ACTUAL'!C23</f>
        <v>0</v>
      </c>
      <c r="D23" s="14">
        <f>'PRESUPUESTO de gastos del negoc'!D23-'Gastos empresariales ACTUAL'!D23</f>
        <v>0</v>
      </c>
      <c r="E23" s="14">
        <f>'PRESUPUESTO de gastos del negoc'!E23-'Gastos empresariales ACTUAL'!E23</f>
        <v>0</v>
      </c>
      <c r="F23" s="28">
        <f>'PRESUPUESTO de gastos del negoc'!F23-'Gastos empresariales ACTUAL'!F23</f>
        <v>0</v>
      </c>
      <c r="G23" s="28">
        <f>'PRESUPUESTO de gastos del negoc'!G23-'Gastos empresariales ACTUAL'!G23</f>
        <v>0</v>
      </c>
      <c r="H23" s="28">
        <f>'PRESUPUESTO de gastos del negoc'!H23-'Gastos empresariales ACTUAL'!H23</f>
        <v>0</v>
      </c>
      <c r="I23" s="25">
        <f>'PRESUPUESTO de gastos del negoc'!I23-'Gastos empresariales ACTUAL'!I23</f>
        <v>0</v>
      </c>
      <c r="J23" s="25">
        <f>'PRESUPUESTO de gastos del negoc'!J23-'Gastos empresariales ACTUAL'!J23</f>
        <v>0</v>
      </c>
      <c r="K23" s="25">
        <f>'PRESUPUESTO de gastos del negoc'!K23-'Gastos empresariales ACTUAL'!K23</f>
        <v>0</v>
      </c>
      <c r="L23" s="22">
        <f>'PRESUPUESTO de gastos del negoc'!L23-'Gastos empresariales ACTUAL'!L23</f>
        <v>0</v>
      </c>
      <c r="M23" s="22">
        <f>'PRESUPUESTO de gastos del negoc'!M23-'Gastos empresariales ACTUAL'!M23</f>
        <v>0</v>
      </c>
      <c r="N23" s="22">
        <f>'PRESUPUESTO de gastos del negoc'!N23-'Gastos empresariales ACTUAL'!N23</f>
        <v>0</v>
      </c>
      <c r="O23" s="72">
        <f t="shared" si="0"/>
        <v>0</v>
      </c>
    </row>
    <row r="24" spans="2:15" ht="22" customHeight="1" thickBot="1">
      <c r="B24" s="40" t="s">
        <v>52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42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53</v>
      </c>
      <c r="C27" s="6" t="s">
        <v>29</v>
      </c>
      <c r="D27" s="6" t="s">
        <v>1</v>
      </c>
      <c r="E27" s="6" t="s">
        <v>2</v>
      </c>
      <c r="F27" s="26" t="s">
        <v>30</v>
      </c>
      <c r="G27" s="7" t="s">
        <v>31</v>
      </c>
      <c r="H27" s="7" t="s">
        <v>3</v>
      </c>
      <c r="I27" s="23" t="s">
        <v>4</v>
      </c>
      <c r="J27" s="8" t="s">
        <v>32</v>
      </c>
      <c r="K27" s="8" t="s">
        <v>33</v>
      </c>
      <c r="L27" s="20" t="s">
        <v>5</v>
      </c>
      <c r="M27" s="9" t="s">
        <v>6</v>
      </c>
      <c r="N27" s="9" t="s">
        <v>34</v>
      </c>
      <c r="O27" s="18" t="s">
        <v>35</v>
      </c>
    </row>
    <row r="28" spans="2:15" ht="18" customHeight="1">
      <c r="B28" s="37" t="s">
        <v>20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3"/>
    </row>
    <row r="29" spans="2:15" ht="18" customHeight="1">
      <c r="B29" s="36" t="s">
        <v>54</v>
      </c>
      <c r="C29" s="14">
        <f>'PRESUPUESTO de gastos del negoc'!C29-'Gastos empresariales ACTUAL'!C29</f>
        <v>0</v>
      </c>
      <c r="D29" s="14">
        <f>'PRESUPUESTO de gastos del negoc'!D29-'Gastos empresariales ACTUAL'!D29</f>
        <v>0</v>
      </c>
      <c r="E29" s="14">
        <f>'PRESUPUESTO de gastos del negoc'!E29-'Gastos empresariales ACTUAL'!E29</f>
        <v>0</v>
      </c>
      <c r="F29" s="28">
        <f>'PRESUPUESTO de gastos del negoc'!F29-'Gastos empresariales ACTUAL'!F29</f>
        <v>0</v>
      </c>
      <c r="G29" s="28">
        <f>'PRESUPUESTO de gastos del negoc'!G29-'Gastos empresariales ACTUAL'!G29</f>
        <v>0</v>
      </c>
      <c r="H29" s="28">
        <f>'PRESUPUESTO de gastos del negoc'!H29-'Gastos empresariales ACTUAL'!H29</f>
        <v>0</v>
      </c>
      <c r="I29" s="25">
        <f>'PRESUPUESTO de gastos del negoc'!I29-'Gastos empresariales ACTUAL'!I29</f>
        <v>0</v>
      </c>
      <c r="J29" s="25">
        <f>'PRESUPUESTO de gastos del negoc'!J29-'Gastos empresariales ACTUAL'!J29</f>
        <v>0</v>
      </c>
      <c r="K29" s="25">
        <f>'PRESUPUESTO de gastos del negoc'!K29-'Gastos empresariales ACTUAL'!K29</f>
        <v>0</v>
      </c>
      <c r="L29" s="22">
        <f>'PRESUPUESTO de gastos del negoc'!L29-'Gastos empresariales ACTUAL'!L29</f>
        <v>0</v>
      </c>
      <c r="M29" s="22">
        <f>'PRESUPUESTO de gastos del negoc'!M29-'Gastos empresariales ACTUAL'!M29</f>
        <v>0</v>
      </c>
      <c r="N29" s="22">
        <f>'PRESUPUESTO de gastos del negoc'!N29-'Gastos empresariales ACTUAL'!N29</f>
        <v>0</v>
      </c>
      <c r="O29" s="72">
        <f>SUM(C29:N29)</f>
        <v>0</v>
      </c>
    </row>
    <row r="30" spans="2:15" ht="18" customHeight="1">
      <c r="B30" s="36" t="s">
        <v>55</v>
      </c>
      <c r="C30" s="14">
        <f>'PRESUPUESTO de gastos del negoc'!C30-'Gastos empresariales ACTUAL'!C30</f>
        <v>0</v>
      </c>
      <c r="D30" s="14">
        <f>'PRESUPUESTO de gastos del negoc'!D30-'Gastos empresariales ACTUAL'!D30</f>
        <v>0</v>
      </c>
      <c r="E30" s="14">
        <f>'PRESUPUESTO de gastos del negoc'!E30-'Gastos empresariales ACTUAL'!E30</f>
        <v>0</v>
      </c>
      <c r="F30" s="28">
        <f>'PRESUPUESTO de gastos del negoc'!F30-'Gastos empresariales ACTUAL'!F30</f>
        <v>0</v>
      </c>
      <c r="G30" s="28">
        <f>'PRESUPUESTO de gastos del negoc'!G30-'Gastos empresariales ACTUAL'!G30</f>
        <v>0</v>
      </c>
      <c r="H30" s="28">
        <f>'PRESUPUESTO de gastos del negoc'!H30-'Gastos empresariales ACTUAL'!H30</f>
        <v>0</v>
      </c>
      <c r="I30" s="25">
        <f>'PRESUPUESTO de gastos del negoc'!I30-'Gastos empresariales ACTUAL'!I30</f>
        <v>0</v>
      </c>
      <c r="J30" s="25">
        <f>'PRESUPUESTO de gastos del negoc'!J30-'Gastos empresariales ACTUAL'!J30</f>
        <v>0</v>
      </c>
      <c r="K30" s="25">
        <f>'PRESUPUESTO de gastos del negoc'!K30-'Gastos empresariales ACTUAL'!K30</f>
        <v>0</v>
      </c>
      <c r="L30" s="22">
        <f>'PRESUPUESTO de gastos del negoc'!L30-'Gastos empresariales ACTUAL'!L30</f>
        <v>0</v>
      </c>
      <c r="M30" s="22">
        <f>'PRESUPUESTO de gastos del negoc'!M30-'Gastos empresariales ACTUAL'!M30</f>
        <v>0</v>
      </c>
      <c r="N30" s="22">
        <f>'PRESUPUESTO de gastos del negoc'!N30-'Gastos empresariales ACTUAL'!N30</f>
        <v>0</v>
      </c>
      <c r="O30" s="72">
        <f t="shared" ref="O30:O93" si="9">SUM(C30:N30)</f>
        <v>0</v>
      </c>
    </row>
    <row r="31" spans="2:15" ht="18" customHeight="1">
      <c r="B31" s="36" t="s">
        <v>56</v>
      </c>
      <c r="C31" s="14">
        <f>'PRESUPUESTO de gastos del negoc'!C31-'Gastos empresariales ACTUAL'!C31</f>
        <v>0</v>
      </c>
      <c r="D31" s="14">
        <f>'PRESUPUESTO de gastos del negoc'!D31-'Gastos empresariales ACTUAL'!D31</f>
        <v>0</v>
      </c>
      <c r="E31" s="14">
        <f>'PRESUPUESTO de gastos del negoc'!E31-'Gastos empresariales ACTUAL'!E31</f>
        <v>0</v>
      </c>
      <c r="F31" s="28">
        <f>'PRESUPUESTO de gastos del negoc'!F31-'Gastos empresariales ACTUAL'!F31</f>
        <v>0</v>
      </c>
      <c r="G31" s="28">
        <f>'PRESUPUESTO de gastos del negoc'!G31-'Gastos empresariales ACTUAL'!G31</f>
        <v>0</v>
      </c>
      <c r="H31" s="28">
        <f>'PRESUPUESTO de gastos del negoc'!H31-'Gastos empresariales ACTUAL'!H31</f>
        <v>0</v>
      </c>
      <c r="I31" s="25">
        <f>'PRESUPUESTO de gastos del negoc'!I31-'Gastos empresariales ACTUAL'!I31</f>
        <v>0</v>
      </c>
      <c r="J31" s="25">
        <f>'PRESUPUESTO de gastos del negoc'!J31-'Gastos empresariales ACTUAL'!J31</f>
        <v>0</v>
      </c>
      <c r="K31" s="25">
        <f>'PRESUPUESTO de gastos del negoc'!K31-'Gastos empresariales ACTUAL'!K31</f>
        <v>0</v>
      </c>
      <c r="L31" s="22">
        <f>'PRESUPUESTO de gastos del negoc'!L31-'Gastos empresariales ACTUAL'!L31</f>
        <v>0</v>
      </c>
      <c r="M31" s="22">
        <f>'PRESUPUESTO de gastos del negoc'!M31-'Gastos empresariales ACTUAL'!M31</f>
        <v>0</v>
      </c>
      <c r="N31" s="22">
        <f>'PRESUPUESTO de gastos del negoc'!N31-'Gastos empresariales ACTUAL'!N31</f>
        <v>0</v>
      </c>
      <c r="O31" s="72">
        <f t="shared" si="9"/>
        <v>0</v>
      </c>
    </row>
    <row r="32" spans="2:15" ht="18" customHeight="1">
      <c r="B32" s="36" t="s">
        <v>57</v>
      </c>
      <c r="C32" s="14">
        <f>'PRESUPUESTO de gastos del negoc'!C32-'Gastos empresariales ACTUAL'!C32</f>
        <v>0</v>
      </c>
      <c r="D32" s="14">
        <f>'PRESUPUESTO de gastos del negoc'!D32-'Gastos empresariales ACTUAL'!D32</f>
        <v>0</v>
      </c>
      <c r="E32" s="14">
        <f>'PRESUPUESTO de gastos del negoc'!E32-'Gastos empresariales ACTUAL'!E32</f>
        <v>0</v>
      </c>
      <c r="F32" s="28">
        <f>'PRESUPUESTO de gastos del negoc'!F32-'Gastos empresariales ACTUAL'!F32</f>
        <v>0</v>
      </c>
      <c r="G32" s="28">
        <f>'PRESUPUESTO de gastos del negoc'!G32-'Gastos empresariales ACTUAL'!G32</f>
        <v>0</v>
      </c>
      <c r="H32" s="28">
        <f>'PRESUPUESTO de gastos del negoc'!H32-'Gastos empresariales ACTUAL'!H32</f>
        <v>0</v>
      </c>
      <c r="I32" s="25">
        <f>'PRESUPUESTO de gastos del negoc'!I32-'Gastos empresariales ACTUAL'!I32</f>
        <v>0</v>
      </c>
      <c r="J32" s="25">
        <f>'PRESUPUESTO de gastos del negoc'!J32-'Gastos empresariales ACTUAL'!J32</f>
        <v>0</v>
      </c>
      <c r="K32" s="25">
        <f>'PRESUPUESTO de gastos del negoc'!K32-'Gastos empresariales ACTUAL'!K32</f>
        <v>0</v>
      </c>
      <c r="L32" s="22">
        <f>'PRESUPUESTO de gastos del negoc'!L32-'Gastos empresariales ACTUAL'!L32</f>
        <v>0</v>
      </c>
      <c r="M32" s="22">
        <f>'PRESUPUESTO de gastos del negoc'!M32-'Gastos empresariales ACTUAL'!M32</f>
        <v>0</v>
      </c>
      <c r="N32" s="22">
        <f>'PRESUPUESTO de gastos del negoc'!N32-'Gastos empresariales ACTUAL'!N32</f>
        <v>0</v>
      </c>
      <c r="O32" s="72">
        <f t="shared" si="9"/>
        <v>0</v>
      </c>
    </row>
    <row r="33" spans="2:15" ht="18" customHeight="1">
      <c r="B33" s="36" t="s">
        <v>58</v>
      </c>
      <c r="C33" s="14">
        <f>'PRESUPUESTO de gastos del negoc'!C33-'Gastos empresariales ACTUAL'!C33</f>
        <v>0</v>
      </c>
      <c r="D33" s="14">
        <f>'PRESUPUESTO de gastos del negoc'!D33-'Gastos empresariales ACTUAL'!D33</f>
        <v>0</v>
      </c>
      <c r="E33" s="14">
        <f>'PRESUPUESTO de gastos del negoc'!E33-'Gastos empresariales ACTUAL'!E33</f>
        <v>0</v>
      </c>
      <c r="F33" s="28">
        <f>'PRESUPUESTO de gastos del negoc'!F33-'Gastos empresariales ACTUAL'!F33</f>
        <v>0</v>
      </c>
      <c r="G33" s="28">
        <f>'PRESUPUESTO de gastos del negoc'!G33-'Gastos empresariales ACTUAL'!G33</f>
        <v>0</v>
      </c>
      <c r="H33" s="28">
        <f>'PRESUPUESTO de gastos del negoc'!H33-'Gastos empresariales ACTUAL'!H33</f>
        <v>0</v>
      </c>
      <c r="I33" s="25">
        <f>'PRESUPUESTO de gastos del negoc'!I33-'Gastos empresariales ACTUAL'!I33</f>
        <v>0</v>
      </c>
      <c r="J33" s="25">
        <f>'PRESUPUESTO de gastos del negoc'!J33-'Gastos empresariales ACTUAL'!J33</f>
        <v>0</v>
      </c>
      <c r="K33" s="25">
        <f>'PRESUPUESTO de gastos del negoc'!K33-'Gastos empresariales ACTUAL'!K33</f>
        <v>0</v>
      </c>
      <c r="L33" s="22">
        <f>'PRESUPUESTO de gastos del negoc'!L33-'Gastos empresariales ACTUAL'!L33</f>
        <v>0</v>
      </c>
      <c r="M33" s="22">
        <f>'PRESUPUESTO de gastos del negoc'!M33-'Gastos empresariales ACTUAL'!M33</f>
        <v>0</v>
      </c>
      <c r="N33" s="22">
        <f>'PRESUPUESTO de gastos del negoc'!N33-'Gastos empresariales ACTUAL'!N33</f>
        <v>0</v>
      </c>
      <c r="O33" s="72">
        <f t="shared" si="9"/>
        <v>0</v>
      </c>
    </row>
    <row r="34" spans="2:15" ht="18" customHeight="1">
      <c r="B34" s="36" t="s">
        <v>50</v>
      </c>
      <c r="C34" s="14">
        <f>'PRESUPUESTO de gastos del negoc'!C34-'Gastos empresariales ACTUAL'!C34</f>
        <v>0</v>
      </c>
      <c r="D34" s="14">
        <f>'PRESUPUESTO de gastos del negoc'!D34-'Gastos empresariales ACTUAL'!D34</f>
        <v>0</v>
      </c>
      <c r="E34" s="14">
        <f>'PRESUPUESTO de gastos del negoc'!E34-'Gastos empresariales ACTUAL'!E34</f>
        <v>0</v>
      </c>
      <c r="F34" s="28">
        <f>'PRESUPUESTO de gastos del negoc'!F34-'Gastos empresariales ACTUAL'!F34</f>
        <v>0</v>
      </c>
      <c r="G34" s="28">
        <f>'PRESUPUESTO de gastos del negoc'!G34-'Gastos empresariales ACTUAL'!G34</f>
        <v>0</v>
      </c>
      <c r="H34" s="28">
        <f>'PRESUPUESTO de gastos del negoc'!H34-'Gastos empresariales ACTUAL'!H34</f>
        <v>0</v>
      </c>
      <c r="I34" s="25">
        <f>'PRESUPUESTO de gastos del negoc'!I34-'Gastos empresariales ACTUAL'!I34</f>
        <v>0</v>
      </c>
      <c r="J34" s="25">
        <f>'PRESUPUESTO de gastos del negoc'!J34-'Gastos empresariales ACTUAL'!J34</f>
        <v>0</v>
      </c>
      <c r="K34" s="25">
        <f>'PRESUPUESTO de gastos del negoc'!K34-'Gastos empresariales ACTUAL'!K34</f>
        <v>0</v>
      </c>
      <c r="L34" s="22">
        <f>'PRESUPUESTO de gastos del negoc'!L34-'Gastos empresariales ACTUAL'!L34</f>
        <v>0</v>
      </c>
      <c r="M34" s="22">
        <f>'PRESUPUESTO de gastos del negoc'!M34-'Gastos empresariales ACTUAL'!M34</f>
        <v>0</v>
      </c>
      <c r="N34" s="22">
        <f>'PRESUPUESTO de gastos del negoc'!N34-'Gastos empresariales ACTUAL'!N34</f>
        <v>0</v>
      </c>
      <c r="O34" s="72">
        <f t="shared" si="9"/>
        <v>0</v>
      </c>
    </row>
    <row r="35" spans="2:15" ht="18" customHeight="1">
      <c r="B35" s="36" t="s">
        <v>50</v>
      </c>
      <c r="C35" s="14">
        <f>'PRESUPUESTO de gastos del negoc'!C35-'Gastos empresariales ACTUAL'!C35</f>
        <v>0</v>
      </c>
      <c r="D35" s="14">
        <f>'PRESUPUESTO de gastos del negoc'!D35-'Gastos empresariales ACTUAL'!D35</f>
        <v>0</v>
      </c>
      <c r="E35" s="14">
        <f>'PRESUPUESTO de gastos del negoc'!E35-'Gastos empresariales ACTUAL'!E35</f>
        <v>0</v>
      </c>
      <c r="F35" s="28">
        <f>'PRESUPUESTO de gastos del negoc'!F35-'Gastos empresariales ACTUAL'!F35</f>
        <v>0</v>
      </c>
      <c r="G35" s="28">
        <f>'PRESUPUESTO de gastos del negoc'!G35-'Gastos empresariales ACTUAL'!G35</f>
        <v>0</v>
      </c>
      <c r="H35" s="28">
        <f>'PRESUPUESTO de gastos del negoc'!H35-'Gastos empresariales ACTUAL'!H35</f>
        <v>0</v>
      </c>
      <c r="I35" s="25">
        <f>'PRESUPUESTO de gastos del negoc'!I35-'Gastos empresariales ACTUAL'!I35</f>
        <v>0</v>
      </c>
      <c r="J35" s="25">
        <f>'PRESUPUESTO de gastos del negoc'!J35-'Gastos empresariales ACTUAL'!J35</f>
        <v>0</v>
      </c>
      <c r="K35" s="25">
        <f>'PRESUPUESTO de gastos del negoc'!K35-'Gastos empresariales ACTUAL'!K35</f>
        <v>0</v>
      </c>
      <c r="L35" s="22">
        <f>'PRESUPUESTO de gastos del negoc'!L35-'Gastos empresariales ACTUAL'!L35</f>
        <v>0</v>
      </c>
      <c r="M35" s="22">
        <f>'PRESUPUESTO de gastos del negoc'!M35-'Gastos empresariales ACTUAL'!M35</f>
        <v>0</v>
      </c>
      <c r="N35" s="22">
        <f>'PRESUPUESTO de gastos del negoc'!N35-'Gastos empresariales ACTUAL'!N35</f>
        <v>0</v>
      </c>
      <c r="O35" s="72">
        <f t="shared" si="9"/>
        <v>0</v>
      </c>
    </row>
    <row r="36" spans="2:15" ht="18" customHeight="1">
      <c r="B36" s="36" t="s">
        <v>50</v>
      </c>
      <c r="C36" s="14">
        <f>'PRESUPUESTO de gastos del negoc'!C36-'Gastos empresariales ACTUAL'!C36</f>
        <v>0</v>
      </c>
      <c r="D36" s="14">
        <f>'PRESUPUESTO de gastos del negoc'!D36-'Gastos empresariales ACTUAL'!D36</f>
        <v>0</v>
      </c>
      <c r="E36" s="14">
        <f>'PRESUPUESTO de gastos del negoc'!E36-'Gastos empresariales ACTUAL'!E36</f>
        <v>0</v>
      </c>
      <c r="F36" s="28">
        <f>'PRESUPUESTO de gastos del negoc'!F36-'Gastos empresariales ACTUAL'!F36</f>
        <v>0</v>
      </c>
      <c r="G36" s="28">
        <f>'PRESUPUESTO de gastos del negoc'!G36-'Gastos empresariales ACTUAL'!G36</f>
        <v>0</v>
      </c>
      <c r="H36" s="28">
        <f>'PRESUPUESTO de gastos del negoc'!H36-'Gastos empresariales ACTUAL'!H36</f>
        <v>0</v>
      </c>
      <c r="I36" s="25">
        <f>'PRESUPUESTO de gastos del negoc'!I36-'Gastos empresariales ACTUAL'!I36</f>
        <v>0</v>
      </c>
      <c r="J36" s="25">
        <f>'PRESUPUESTO de gastos del negoc'!J36-'Gastos empresariales ACTUAL'!J36</f>
        <v>0</v>
      </c>
      <c r="K36" s="25">
        <f>'PRESUPUESTO de gastos del negoc'!K36-'Gastos empresariales ACTUAL'!K36</f>
        <v>0</v>
      </c>
      <c r="L36" s="22">
        <f>'PRESUPUESTO de gastos del negoc'!L36-'Gastos empresariales ACTUAL'!L36</f>
        <v>0</v>
      </c>
      <c r="M36" s="22">
        <f>'PRESUPUESTO de gastos del negoc'!M36-'Gastos empresariales ACTUAL'!M36</f>
        <v>0</v>
      </c>
      <c r="N36" s="22">
        <f>'PRESUPUESTO de gastos del negoc'!N36-'Gastos empresariales ACTUAL'!N36</f>
        <v>0</v>
      </c>
      <c r="O36" s="72">
        <f t="shared" si="9"/>
        <v>0</v>
      </c>
    </row>
    <row r="37" spans="2:15" ht="22" customHeight="1" thickBot="1">
      <c r="B37" s="40" t="s">
        <v>59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21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3"/>
    </row>
    <row r="39" spans="2:15" ht="18" customHeight="1">
      <c r="B39" s="36" t="s">
        <v>60</v>
      </c>
      <c r="C39" s="14">
        <f>'PRESUPUESTO de gastos del negoc'!C39-'Gastos empresariales ACTUAL'!C39</f>
        <v>0</v>
      </c>
      <c r="D39" s="14">
        <f>'PRESUPUESTO de gastos del negoc'!D39-'Gastos empresariales ACTUAL'!D39</f>
        <v>0</v>
      </c>
      <c r="E39" s="14">
        <f>'PRESUPUESTO de gastos del negoc'!E39-'Gastos empresariales ACTUAL'!E39</f>
        <v>0</v>
      </c>
      <c r="F39" s="28">
        <f>'PRESUPUESTO de gastos del negoc'!F39-'Gastos empresariales ACTUAL'!F39</f>
        <v>0</v>
      </c>
      <c r="G39" s="28">
        <f>'PRESUPUESTO de gastos del negoc'!G39-'Gastos empresariales ACTUAL'!G39</f>
        <v>0</v>
      </c>
      <c r="H39" s="28">
        <f>'PRESUPUESTO de gastos del negoc'!H39-'Gastos empresariales ACTUAL'!H39</f>
        <v>0</v>
      </c>
      <c r="I39" s="25">
        <f>'PRESUPUESTO de gastos del negoc'!I39-'Gastos empresariales ACTUAL'!I39</f>
        <v>0</v>
      </c>
      <c r="J39" s="25">
        <f>'PRESUPUESTO de gastos del negoc'!J39-'Gastos empresariales ACTUAL'!J39</f>
        <v>0</v>
      </c>
      <c r="K39" s="25">
        <f>'PRESUPUESTO de gastos del negoc'!K39-'Gastos empresariales ACTUAL'!K39</f>
        <v>0</v>
      </c>
      <c r="L39" s="22">
        <f>'PRESUPUESTO de gastos del negoc'!L39-'Gastos empresariales ACTUAL'!L39</f>
        <v>0</v>
      </c>
      <c r="M39" s="22">
        <f>'PRESUPUESTO de gastos del negoc'!M39-'Gastos empresariales ACTUAL'!M39</f>
        <v>0</v>
      </c>
      <c r="N39" s="22">
        <f>'PRESUPUESTO de gastos del negoc'!N39-'Gastos empresariales ACTUAL'!N39</f>
        <v>0</v>
      </c>
      <c r="O39" s="72">
        <f t="shared" si="9"/>
        <v>0</v>
      </c>
    </row>
    <row r="40" spans="2:15" ht="18" customHeight="1">
      <c r="B40" s="36" t="s">
        <v>61</v>
      </c>
      <c r="C40" s="14">
        <f>'PRESUPUESTO de gastos del negoc'!C40-'Gastos empresariales ACTUAL'!C40</f>
        <v>0</v>
      </c>
      <c r="D40" s="14">
        <f>'PRESUPUESTO de gastos del negoc'!D40-'Gastos empresariales ACTUAL'!D40</f>
        <v>0</v>
      </c>
      <c r="E40" s="14">
        <f>'PRESUPUESTO de gastos del negoc'!E40-'Gastos empresariales ACTUAL'!E40</f>
        <v>0</v>
      </c>
      <c r="F40" s="28">
        <f>'PRESUPUESTO de gastos del negoc'!F40-'Gastos empresariales ACTUAL'!F40</f>
        <v>0</v>
      </c>
      <c r="G40" s="28">
        <f>'PRESUPUESTO de gastos del negoc'!G40-'Gastos empresariales ACTUAL'!G40</f>
        <v>0</v>
      </c>
      <c r="H40" s="28">
        <f>'PRESUPUESTO de gastos del negoc'!H40-'Gastos empresariales ACTUAL'!H40</f>
        <v>0</v>
      </c>
      <c r="I40" s="25">
        <f>'PRESUPUESTO de gastos del negoc'!I40-'Gastos empresariales ACTUAL'!I40</f>
        <v>0</v>
      </c>
      <c r="J40" s="25">
        <f>'PRESUPUESTO de gastos del negoc'!J40-'Gastos empresariales ACTUAL'!J40</f>
        <v>0</v>
      </c>
      <c r="K40" s="25">
        <f>'PRESUPUESTO de gastos del negoc'!K40-'Gastos empresariales ACTUAL'!K40</f>
        <v>0</v>
      </c>
      <c r="L40" s="22">
        <f>'PRESUPUESTO de gastos del negoc'!L40-'Gastos empresariales ACTUAL'!L40</f>
        <v>0</v>
      </c>
      <c r="M40" s="22">
        <f>'PRESUPUESTO de gastos del negoc'!M40-'Gastos empresariales ACTUAL'!M40</f>
        <v>0</v>
      </c>
      <c r="N40" s="22">
        <f>'PRESUPUESTO de gastos del negoc'!N40-'Gastos empresariales ACTUAL'!N40</f>
        <v>0</v>
      </c>
      <c r="O40" s="72">
        <f t="shared" si="9"/>
        <v>0</v>
      </c>
    </row>
    <row r="41" spans="2:15" ht="18" customHeight="1">
      <c r="B41" s="36" t="s">
        <v>62</v>
      </c>
      <c r="C41" s="14">
        <f>'PRESUPUESTO de gastos del negoc'!C41-'Gastos empresariales ACTUAL'!C41</f>
        <v>0</v>
      </c>
      <c r="D41" s="14">
        <f>'PRESUPUESTO de gastos del negoc'!D41-'Gastos empresariales ACTUAL'!D41</f>
        <v>0</v>
      </c>
      <c r="E41" s="14">
        <f>'PRESUPUESTO de gastos del negoc'!E41-'Gastos empresariales ACTUAL'!E41</f>
        <v>0</v>
      </c>
      <c r="F41" s="28">
        <f>'PRESUPUESTO de gastos del negoc'!F41-'Gastos empresariales ACTUAL'!F41</f>
        <v>0</v>
      </c>
      <c r="G41" s="28">
        <f>'PRESUPUESTO de gastos del negoc'!G41-'Gastos empresariales ACTUAL'!G41</f>
        <v>0</v>
      </c>
      <c r="H41" s="28">
        <f>'PRESUPUESTO de gastos del negoc'!H41-'Gastos empresariales ACTUAL'!H41</f>
        <v>0</v>
      </c>
      <c r="I41" s="25">
        <f>'PRESUPUESTO de gastos del negoc'!I41-'Gastos empresariales ACTUAL'!I41</f>
        <v>0</v>
      </c>
      <c r="J41" s="25">
        <f>'PRESUPUESTO de gastos del negoc'!J41-'Gastos empresariales ACTUAL'!J41</f>
        <v>0</v>
      </c>
      <c r="K41" s="25">
        <f>'PRESUPUESTO de gastos del negoc'!K41-'Gastos empresariales ACTUAL'!K41</f>
        <v>0</v>
      </c>
      <c r="L41" s="22">
        <f>'PRESUPUESTO de gastos del negoc'!L41-'Gastos empresariales ACTUAL'!L41</f>
        <v>0</v>
      </c>
      <c r="M41" s="22">
        <f>'PRESUPUESTO de gastos del negoc'!M41-'Gastos empresariales ACTUAL'!M41</f>
        <v>0</v>
      </c>
      <c r="N41" s="22">
        <f>'PRESUPUESTO de gastos del negoc'!N41-'Gastos empresariales ACTUAL'!N41</f>
        <v>0</v>
      </c>
      <c r="O41" s="72">
        <f t="shared" si="9"/>
        <v>0</v>
      </c>
    </row>
    <row r="42" spans="2:15" ht="18" customHeight="1">
      <c r="B42" s="36" t="s">
        <v>63</v>
      </c>
      <c r="C42" s="14">
        <f>'PRESUPUESTO de gastos del negoc'!C42-'Gastos empresariales ACTUAL'!C42</f>
        <v>0</v>
      </c>
      <c r="D42" s="14">
        <f>'PRESUPUESTO de gastos del negoc'!D42-'Gastos empresariales ACTUAL'!D42</f>
        <v>0</v>
      </c>
      <c r="E42" s="14">
        <f>'PRESUPUESTO de gastos del negoc'!E42-'Gastos empresariales ACTUAL'!E42</f>
        <v>0</v>
      </c>
      <c r="F42" s="28">
        <f>'PRESUPUESTO de gastos del negoc'!F42-'Gastos empresariales ACTUAL'!F42</f>
        <v>0</v>
      </c>
      <c r="G42" s="28">
        <f>'PRESUPUESTO de gastos del negoc'!G42-'Gastos empresariales ACTUAL'!G42</f>
        <v>0</v>
      </c>
      <c r="H42" s="28">
        <f>'PRESUPUESTO de gastos del negoc'!H42-'Gastos empresariales ACTUAL'!H42</f>
        <v>0</v>
      </c>
      <c r="I42" s="25">
        <f>'PRESUPUESTO de gastos del negoc'!I42-'Gastos empresariales ACTUAL'!I42</f>
        <v>0</v>
      </c>
      <c r="J42" s="25">
        <f>'PRESUPUESTO de gastos del negoc'!J42-'Gastos empresariales ACTUAL'!J42</f>
        <v>0</v>
      </c>
      <c r="K42" s="25">
        <f>'PRESUPUESTO de gastos del negoc'!K42-'Gastos empresariales ACTUAL'!K42</f>
        <v>0</v>
      </c>
      <c r="L42" s="22">
        <f>'PRESUPUESTO de gastos del negoc'!L42-'Gastos empresariales ACTUAL'!L42</f>
        <v>0</v>
      </c>
      <c r="M42" s="22">
        <f>'PRESUPUESTO de gastos del negoc'!M42-'Gastos empresariales ACTUAL'!M42</f>
        <v>0</v>
      </c>
      <c r="N42" s="22">
        <f>'PRESUPUESTO de gastos del negoc'!N42-'Gastos empresariales ACTUAL'!N42</f>
        <v>0</v>
      </c>
      <c r="O42" s="72">
        <f t="shared" si="9"/>
        <v>0</v>
      </c>
    </row>
    <row r="43" spans="2:15" ht="18" customHeight="1">
      <c r="B43" s="36" t="s">
        <v>64</v>
      </c>
      <c r="C43" s="14">
        <f>'PRESUPUESTO de gastos del negoc'!C43-'Gastos empresariales ACTUAL'!C43</f>
        <v>0</v>
      </c>
      <c r="D43" s="14">
        <f>'PRESUPUESTO de gastos del negoc'!D43-'Gastos empresariales ACTUAL'!D43</f>
        <v>0</v>
      </c>
      <c r="E43" s="14">
        <f>'PRESUPUESTO de gastos del negoc'!E43-'Gastos empresariales ACTUAL'!E43</f>
        <v>0</v>
      </c>
      <c r="F43" s="28">
        <f>'PRESUPUESTO de gastos del negoc'!F43-'Gastos empresariales ACTUAL'!F43</f>
        <v>0</v>
      </c>
      <c r="G43" s="28">
        <f>'PRESUPUESTO de gastos del negoc'!G43-'Gastos empresariales ACTUAL'!G43</f>
        <v>0</v>
      </c>
      <c r="H43" s="28">
        <f>'PRESUPUESTO de gastos del negoc'!H43-'Gastos empresariales ACTUAL'!H43</f>
        <v>0</v>
      </c>
      <c r="I43" s="25">
        <f>'PRESUPUESTO de gastos del negoc'!I43-'Gastos empresariales ACTUAL'!I43</f>
        <v>0</v>
      </c>
      <c r="J43" s="25">
        <f>'PRESUPUESTO de gastos del negoc'!J43-'Gastos empresariales ACTUAL'!J43</f>
        <v>0</v>
      </c>
      <c r="K43" s="25">
        <f>'PRESUPUESTO de gastos del negoc'!K43-'Gastos empresariales ACTUAL'!K43</f>
        <v>0</v>
      </c>
      <c r="L43" s="22">
        <f>'PRESUPUESTO de gastos del negoc'!L43-'Gastos empresariales ACTUAL'!L43</f>
        <v>0</v>
      </c>
      <c r="M43" s="22">
        <f>'PRESUPUESTO de gastos del negoc'!M43-'Gastos empresariales ACTUAL'!M43</f>
        <v>0</v>
      </c>
      <c r="N43" s="22">
        <f>'PRESUPUESTO de gastos del negoc'!N43-'Gastos empresariales ACTUAL'!N43</f>
        <v>0</v>
      </c>
      <c r="O43" s="72">
        <f t="shared" si="9"/>
        <v>0</v>
      </c>
    </row>
    <row r="44" spans="2:15" ht="18" customHeight="1">
      <c r="B44" s="36" t="s">
        <v>65</v>
      </c>
      <c r="C44" s="14">
        <f>'PRESUPUESTO de gastos del negoc'!C44-'Gastos empresariales ACTUAL'!C44</f>
        <v>0</v>
      </c>
      <c r="D44" s="14">
        <f>'PRESUPUESTO de gastos del negoc'!D44-'Gastos empresariales ACTUAL'!D44</f>
        <v>0</v>
      </c>
      <c r="E44" s="14">
        <f>'PRESUPUESTO de gastos del negoc'!E44-'Gastos empresariales ACTUAL'!E44</f>
        <v>0</v>
      </c>
      <c r="F44" s="28">
        <f>'PRESUPUESTO de gastos del negoc'!F44-'Gastos empresariales ACTUAL'!F44</f>
        <v>0</v>
      </c>
      <c r="G44" s="28">
        <f>'PRESUPUESTO de gastos del negoc'!G44-'Gastos empresariales ACTUAL'!G44</f>
        <v>0</v>
      </c>
      <c r="H44" s="28">
        <f>'PRESUPUESTO de gastos del negoc'!H44-'Gastos empresariales ACTUAL'!H44</f>
        <v>0</v>
      </c>
      <c r="I44" s="25">
        <f>'PRESUPUESTO de gastos del negoc'!I44-'Gastos empresariales ACTUAL'!I44</f>
        <v>0</v>
      </c>
      <c r="J44" s="25">
        <f>'PRESUPUESTO de gastos del negoc'!J44-'Gastos empresariales ACTUAL'!J44</f>
        <v>0</v>
      </c>
      <c r="K44" s="25">
        <f>'PRESUPUESTO de gastos del negoc'!K44-'Gastos empresariales ACTUAL'!K44</f>
        <v>0</v>
      </c>
      <c r="L44" s="22">
        <f>'PRESUPUESTO de gastos del negoc'!L44-'Gastos empresariales ACTUAL'!L44</f>
        <v>0</v>
      </c>
      <c r="M44" s="22">
        <f>'PRESUPUESTO de gastos del negoc'!M44-'Gastos empresariales ACTUAL'!M44</f>
        <v>0</v>
      </c>
      <c r="N44" s="22">
        <f>'PRESUPUESTO de gastos del negoc'!N44-'Gastos empresariales ACTUAL'!N44</f>
        <v>0</v>
      </c>
      <c r="O44" s="72">
        <f t="shared" si="9"/>
        <v>0</v>
      </c>
    </row>
    <row r="45" spans="2:15" ht="18" customHeight="1">
      <c r="B45" s="36" t="s">
        <v>66</v>
      </c>
      <c r="C45" s="14">
        <f>'PRESUPUESTO de gastos del negoc'!C45-'Gastos empresariales ACTUAL'!C45</f>
        <v>0</v>
      </c>
      <c r="D45" s="14">
        <f>'PRESUPUESTO de gastos del negoc'!D45-'Gastos empresariales ACTUAL'!D45</f>
        <v>0</v>
      </c>
      <c r="E45" s="14">
        <f>'PRESUPUESTO de gastos del negoc'!E45-'Gastos empresariales ACTUAL'!E45</f>
        <v>0</v>
      </c>
      <c r="F45" s="28">
        <f>'PRESUPUESTO de gastos del negoc'!F45-'Gastos empresariales ACTUAL'!F45</f>
        <v>0</v>
      </c>
      <c r="G45" s="28">
        <f>'PRESUPUESTO de gastos del negoc'!G45-'Gastos empresariales ACTUAL'!G45</f>
        <v>0</v>
      </c>
      <c r="H45" s="28">
        <f>'PRESUPUESTO de gastos del negoc'!H45-'Gastos empresariales ACTUAL'!H45</f>
        <v>0</v>
      </c>
      <c r="I45" s="25">
        <f>'PRESUPUESTO de gastos del negoc'!I45-'Gastos empresariales ACTUAL'!I45</f>
        <v>0</v>
      </c>
      <c r="J45" s="25">
        <f>'PRESUPUESTO de gastos del negoc'!J45-'Gastos empresariales ACTUAL'!J45</f>
        <v>0</v>
      </c>
      <c r="K45" s="25">
        <f>'PRESUPUESTO de gastos del negoc'!K45-'Gastos empresariales ACTUAL'!K45</f>
        <v>0</v>
      </c>
      <c r="L45" s="22">
        <f>'PRESUPUESTO de gastos del negoc'!L45-'Gastos empresariales ACTUAL'!L45</f>
        <v>0</v>
      </c>
      <c r="M45" s="22">
        <f>'PRESUPUESTO de gastos del negoc'!M45-'Gastos empresariales ACTUAL'!M45</f>
        <v>0</v>
      </c>
      <c r="N45" s="22">
        <f>'PRESUPUESTO de gastos del negoc'!N45-'Gastos empresariales ACTUAL'!N45</f>
        <v>0</v>
      </c>
      <c r="O45" s="72">
        <f t="shared" si="9"/>
        <v>0</v>
      </c>
    </row>
    <row r="46" spans="2:15" ht="18" customHeight="1">
      <c r="B46" s="36" t="s">
        <v>50</v>
      </c>
      <c r="C46" s="14">
        <f>'PRESUPUESTO de gastos del negoc'!C46-'Gastos empresariales ACTUAL'!C46</f>
        <v>0</v>
      </c>
      <c r="D46" s="14">
        <f>'PRESUPUESTO de gastos del negoc'!D46-'Gastos empresariales ACTUAL'!D46</f>
        <v>0</v>
      </c>
      <c r="E46" s="14">
        <f>'PRESUPUESTO de gastos del negoc'!E46-'Gastos empresariales ACTUAL'!E46</f>
        <v>0</v>
      </c>
      <c r="F46" s="28">
        <f>'PRESUPUESTO de gastos del negoc'!F46-'Gastos empresariales ACTUAL'!F46</f>
        <v>0</v>
      </c>
      <c r="G46" s="28">
        <f>'PRESUPUESTO de gastos del negoc'!G46-'Gastos empresariales ACTUAL'!G46</f>
        <v>0</v>
      </c>
      <c r="H46" s="28">
        <f>'PRESUPUESTO de gastos del negoc'!H46-'Gastos empresariales ACTUAL'!H46</f>
        <v>0</v>
      </c>
      <c r="I46" s="25">
        <f>'PRESUPUESTO de gastos del negoc'!I46-'Gastos empresariales ACTUAL'!I46</f>
        <v>0</v>
      </c>
      <c r="J46" s="25">
        <f>'PRESUPUESTO de gastos del negoc'!J46-'Gastos empresariales ACTUAL'!J46</f>
        <v>0</v>
      </c>
      <c r="K46" s="25">
        <f>'PRESUPUESTO de gastos del negoc'!K46-'Gastos empresariales ACTUAL'!K46</f>
        <v>0</v>
      </c>
      <c r="L46" s="22">
        <f>'PRESUPUESTO de gastos del negoc'!L46-'Gastos empresariales ACTUAL'!L46</f>
        <v>0</v>
      </c>
      <c r="M46" s="22">
        <f>'PRESUPUESTO de gastos del negoc'!M46-'Gastos empresariales ACTUAL'!M46</f>
        <v>0</v>
      </c>
      <c r="N46" s="22">
        <f>'PRESUPUESTO de gastos del negoc'!N46-'Gastos empresariales ACTUAL'!N46</f>
        <v>0</v>
      </c>
      <c r="O46" s="72">
        <f t="shared" si="9"/>
        <v>0</v>
      </c>
    </row>
    <row r="47" spans="2:15" ht="18" customHeight="1">
      <c r="B47" s="36" t="s">
        <v>50</v>
      </c>
      <c r="C47" s="14">
        <f>'PRESUPUESTO de gastos del negoc'!C47-'Gastos empresariales ACTUAL'!C47</f>
        <v>0</v>
      </c>
      <c r="D47" s="14">
        <f>'PRESUPUESTO de gastos del negoc'!D47-'Gastos empresariales ACTUAL'!D47</f>
        <v>0</v>
      </c>
      <c r="E47" s="14">
        <f>'PRESUPUESTO de gastos del negoc'!E47-'Gastos empresariales ACTUAL'!E47</f>
        <v>0</v>
      </c>
      <c r="F47" s="28">
        <f>'PRESUPUESTO de gastos del negoc'!F47-'Gastos empresariales ACTUAL'!F47</f>
        <v>0</v>
      </c>
      <c r="G47" s="28">
        <f>'PRESUPUESTO de gastos del negoc'!G47-'Gastos empresariales ACTUAL'!G47</f>
        <v>0</v>
      </c>
      <c r="H47" s="28">
        <f>'PRESUPUESTO de gastos del negoc'!H47-'Gastos empresariales ACTUAL'!H47</f>
        <v>0</v>
      </c>
      <c r="I47" s="25">
        <f>'PRESUPUESTO de gastos del negoc'!I47-'Gastos empresariales ACTUAL'!I47</f>
        <v>0</v>
      </c>
      <c r="J47" s="25">
        <f>'PRESUPUESTO de gastos del negoc'!J47-'Gastos empresariales ACTUAL'!J47</f>
        <v>0</v>
      </c>
      <c r="K47" s="25">
        <f>'PRESUPUESTO de gastos del negoc'!K47-'Gastos empresariales ACTUAL'!K47</f>
        <v>0</v>
      </c>
      <c r="L47" s="22">
        <f>'PRESUPUESTO de gastos del negoc'!L47-'Gastos empresariales ACTUAL'!L47</f>
        <v>0</v>
      </c>
      <c r="M47" s="22">
        <f>'PRESUPUESTO de gastos del negoc'!M47-'Gastos empresariales ACTUAL'!M47</f>
        <v>0</v>
      </c>
      <c r="N47" s="22">
        <f>'PRESUPUESTO de gastos del negoc'!N47-'Gastos empresariales ACTUAL'!N47</f>
        <v>0</v>
      </c>
      <c r="O47" s="72">
        <f t="shared" si="9"/>
        <v>0</v>
      </c>
    </row>
    <row r="48" spans="2:15" ht="18" customHeight="1">
      <c r="B48" s="36" t="s">
        <v>50</v>
      </c>
      <c r="C48" s="14">
        <f>'PRESUPUESTO de gastos del negoc'!C48-'Gastos empresariales ACTUAL'!C48</f>
        <v>0</v>
      </c>
      <c r="D48" s="14">
        <f>'PRESUPUESTO de gastos del negoc'!D48-'Gastos empresariales ACTUAL'!D48</f>
        <v>0</v>
      </c>
      <c r="E48" s="14">
        <f>'PRESUPUESTO de gastos del negoc'!E48-'Gastos empresariales ACTUAL'!E48</f>
        <v>0</v>
      </c>
      <c r="F48" s="28">
        <f>'PRESUPUESTO de gastos del negoc'!F48-'Gastos empresariales ACTUAL'!F48</f>
        <v>0</v>
      </c>
      <c r="G48" s="28">
        <f>'PRESUPUESTO de gastos del negoc'!G48-'Gastos empresariales ACTUAL'!G48</f>
        <v>0</v>
      </c>
      <c r="H48" s="28">
        <f>'PRESUPUESTO de gastos del negoc'!H48-'Gastos empresariales ACTUAL'!H48</f>
        <v>0</v>
      </c>
      <c r="I48" s="25">
        <f>'PRESUPUESTO de gastos del negoc'!I48-'Gastos empresariales ACTUAL'!I48</f>
        <v>0</v>
      </c>
      <c r="J48" s="25">
        <f>'PRESUPUESTO de gastos del negoc'!J48-'Gastos empresariales ACTUAL'!J48</f>
        <v>0</v>
      </c>
      <c r="K48" s="25">
        <f>'PRESUPUESTO de gastos del negoc'!K48-'Gastos empresariales ACTUAL'!K48</f>
        <v>0</v>
      </c>
      <c r="L48" s="22">
        <f>'PRESUPUESTO de gastos del negoc'!L48-'Gastos empresariales ACTUAL'!L48</f>
        <v>0</v>
      </c>
      <c r="M48" s="22">
        <f>'PRESUPUESTO de gastos del negoc'!M48-'Gastos empresariales ACTUAL'!M48</f>
        <v>0</v>
      </c>
      <c r="N48" s="22">
        <f>'PRESUPUESTO de gastos del negoc'!N48-'Gastos empresariales ACTUAL'!N48</f>
        <v>0</v>
      </c>
      <c r="O48" s="72">
        <f t="shared" si="9"/>
        <v>0</v>
      </c>
    </row>
    <row r="49" spans="2:15" ht="22" customHeight="1" thickBot="1">
      <c r="B49" s="40" t="s">
        <v>67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22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3"/>
    </row>
    <row r="51" spans="2:15" ht="18" customHeight="1">
      <c r="B51" s="36" t="s">
        <v>68</v>
      </c>
      <c r="C51" s="14">
        <f>'PRESUPUESTO de gastos del negoc'!C51-'Gastos empresariales ACTUAL'!C51</f>
        <v>0</v>
      </c>
      <c r="D51" s="14">
        <f>'PRESUPUESTO de gastos del negoc'!D51-'Gastos empresariales ACTUAL'!D51</f>
        <v>0</v>
      </c>
      <c r="E51" s="14">
        <f>'PRESUPUESTO de gastos del negoc'!E51-'Gastos empresariales ACTUAL'!E51</f>
        <v>0</v>
      </c>
      <c r="F51" s="28">
        <f>'PRESUPUESTO de gastos del negoc'!F51-'Gastos empresariales ACTUAL'!F51</f>
        <v>0</v>
      </c>
      <c r="G51" s="28">
        <f>'PRESUPUESTO de gastos del negoc'!G51-'Gastos empresariales ACTUAL'!G51</f>
        <v>0</v>
      </c>
      <c r="H51" s="28">
        <f>'PRESUPUESTO de gastos del negoc'!H51-'Gastos empresariales ACTUAL'!H51</f>
        <v>0</v>
      </c>
      <c r="I51" s="25">
        <f>'PRESUPUESTO de gastos del negoc'!I51-'Gastos empresariales ACTUAL'!I51</f>
        <v>0</v>
      </c>
      <c r="J51" s="25">
        <f>'PRESUPUESTO de gastos del negoc'!J51-'Gastos empresariales ACTUAL'!J51</f>
        <v>0</v>
      </c>
      <c r="K51" s="25">
        <f>'PRESUPUESTO de gastos del negoc'!K51-'Gastos empresariales ACTUAL'!K51</f>
        <v>0</v>
      </c>
      <c r="L51" s="22">
        <f>'PRESUPUESTO de gastos del negoc'!L51-'Gastos empresariales ACTUAL'!L51</f>
        <v>0</v>
      </c>
      <c r="M51" s="22">
        <f>'PRESUPUESTO de gastos del negoc'!M51-'Gastos empresariales ACTUAL'!M51</f>
        <v>0</v>
      </c>
      <c r="N51" s="22">
        <f>'PRESUPUESTO de gastos del negoc'!N51-'Gastos empresariales ACTUAL'!N51</f>
        <v>0</v>
      </c>
      <c r="O51" s="72">
        <f>SUM(C51:N51)</f>
        <v>0</v>
      </c>
    </row>
    <row r="52" spans="2:15" ht="18" customHeight="1">
      <c r="B52" s="36" t="s">
        <v>69</v>
      </c>
      <c r="C52" s="14">
        <f>'PRESUPUESTO de gastos del negoc'!C52-'Gastos empresariales ACTUAL'!C52</f>
        <v>0</v>
      </c>
      <c r="D52" s="14">
        <f>'PRESUPUESTO de gastos del negoc'!D52-'Gastos empresariales ACTUAL'!D52</f>
        <v>0</v>
      </c>
      <c r="E52" s="14">
        <f>'PRESUPUESTO de gastos del negoc'!E52-'Gastos empresariales ACTUAL'!E52</f>
        <v>0</v>
      </c>
      <c r="F52" s="28">
        <f>'PRESUPUESTO de gastos del negoc'!F52-'Gastos empresariales ACTUAL'!F52</f>
        <v>0</v>
      </c>
      <c r="G52" s="28">
        <f>'PRESUPUESTO de gastos del negoc'!G52-'Gastos empresariales ACTUAL'!G52</f>
        <v>0</v>
      </c>
      <c r="H52" s="28">
        <f>'PRESUPUESTO de gastos del negoc'!H52-'Gastos empresariales ACTUAL'!H52</f>
        <v>0</v>
      </c>
      <c r="I52" s="25">
        <f>'PRESUPUESTO de gastos del negoc'!I52-'Gastos empresariales ACTUAL'!I52</f>
        <v>0</v>
      </c>
      <c r="J52" s="25">
        <f>'PRESUPUESTO de gastos del negoc'!J52-'Gastos empresariales ACTUAL'!J52</f>
        <v>0</v>
      </c>
      <c r="K52" s="25">
        <f>'PRESUPUESTO de gastos del negoc'!K52-'Gastos empresariales ACTUAL'!K52</f>
        <v>0</v>
      </c>
      <c r="L52" s="22">
        <f>'PRESUPUESTO de gastos del negoc'!L52-'Gastos empresariales ACTUAL'!L52</f>
        <v>0</v>
      </c>
      <c r="M52" s="22">
        <f>'PRESUPUESTO de gastos del negoc'!M52-'Gastos empresariales ACTUAL'!M52</f>
        <v>0</v>
      </c>
      <c r="N52" s="22">
        <f>'PRESUPUESTO de gastos del negoc'!N52-'Gastos empresariales ACTUAL'!N52</f>
        <v>0</v>
      </c>
      <c r="O52" s="72">
        <f t="shared" si="9"/>
        <v>0</v>
      </c>
    </row>
    <row r="53" spans="2:15" ht="18" customHeight="1">
      <c r="B53" s="36" t="s">
        <v>50</v>
      </c>
      <c r="C53" s="14">
        <f>'PRESUPUESTO de gastos del negoc'!C53-'Gastos empresariales ACTUAL'!C53</f>
        <v>0</v>
      </c>
      <c r="D53" s="14">
        <f>'PRESUPUESTO de gastos del negoc'!D53-'Gastos empresariales ACTUAL'!D53</f>
        <v>0</v>
      </c>
      <c r="E53" s="14">
        <f>'PRESUPUESTO de gastos del negoc'!E53-'Gastos empresariales ACTUAL'!E53</f>
        <v>0</v>
      </c>
      <c r="F53" s="28">
        <f>'PRESUPUESTO de gastos del negoc'!F53-'Gastos empresariales ACTUAL'!F53</f>
        <v>0</v>
      </c>
      <c r="G53" s="28">
        <f>'PRESUPUESTO de gastos del negoc'!G53-'Gastos empresariales ACTUAL'!G53</f>
        <v>0</v>
      </c>
      <c r="H53" s="28">
        <f>'PRESUPUESTO de gastos del negoc'!H53-'Gastos empresariales ACTUAL'!H53</f>
        <v>0</v>
      </c>
      <c r="I53" s="25">
        <f>'PRESUPUESTO de gastos del negoc'!I53-'Gastos empresariales ACTUAL'!I53</f>
        <v>0</v>
      </c>
      <c r="J53" s="25">
        <f>'PRESUPUESTO de gastos del negoc'!J53-'Gastos empresariales ACTUAL'!J53</f>
        <v>0</v>
      </c>
      <c r="K53" s="25">
        <f>'PRESUPUESTO de gastos del negoc'!K53-'Gastos empresariales ACTUAL'!K53</f>
        <v>0</v>
      </c>
      <c r="L53" s="22">
        <f>'PRESUPUESTO de gastos del negoc'!L53-'Gastos empresariales ACTUAL'!L53</f>
        <v>0</v>
      </c>
      <c r="M53" s="22">
        <f>'PRESUPUESTO de gastos del negoc'!M53-'Gastos empresariales ACTUAL'!M53</f>
        <v>0</v>
      </c>
      <c r="N53" s="22">
        <f>'PRESUPUESTO de gastos del negoc'!N53-'Gastos empresariales ACTUAL'!N53</f>
        <v>0</v>
      </c>
      <c r="O53" s="72">
        <f t="shared" si="9"/>
        <v>0</v>
      </c>
    </row>
    <row r="54" spans="2:15" ht="18" customHeight="1">
      <c r="B54" s="36" t="s">
        <v>50</v>
      </c>
      <c r="C54" s="14">
        <f>'PRESUPUESTO de gastos del negoc'!C54-'Gastos empresariales ACTUAL'!C54</f>
        <v>0</v>
      </c>
      <c r="D54" s="14">
        <f>'PRESUPUESTO de gastos del negoc'!D54-'Gastos empresariales ACTUAL'!D54</f>
        <v>0</v>
      </c>
      <c r="E54" s="14">
        <f>'PRESUPUESTO de gastos del negoc'!E54-'Gastos empresariales ACTUAL'!E54</f>
        <v>0</v>
      </c>
      <c r="F54" s="28">
        <f>'PRESUPUESTO de gastos del negoc'!F54-'Gastos empresariales ACTUAL'!F54</f>
        <v>0</v>
      </c>
      <c r="G54" s="28">
        <f>'PRESUPUESTO de gastos del negoc'!G54-'Gastos empresariales ACTUAL'!G54</f>
        <v>0</v>
      </c>
      <c r="H54" s="28">
        <f>'PRESUPUESTO de gastos del negoc'!H54-'Gastos empresariales ACTUAL'!H54</f>
        <v>0</v>
      </c>
      <c r="I54" s="25">
        <f>'PRESUPUESTO de gastos del negoc'!I54-'Gastos empresariales ACTUAL'!I54</f>
        <v>0</v>
      </c>
      <c r="J54" s="25">
        <f>'PRESUPUESTO de gastos del negoc'!J54-'Gastos empresariales ACTUAL'!J54</f>
        <v>0</v>
      </c>
      <c r="K54" s="25">
        <f>'PRESUPUESTO de gastos del negoc'!K54-'Gastos empresariales ACTUAL'!K54</f>
        <v>0</v>
      </c>
      <c r="L54" s="22">
        <f>'PRESUPUESTO de gastos del negoc'!L54-'Gastos empresariales ACTUAL'!L54</f>
        <v>0</v>
      </c>
      <c r="M54" s="22">
        <f>'PRESUPUESTO de gastos del negoc'!M54-'Gastos empresariales ACTUAL'!M54</f>
        <v>0</v>
      </c>
      <c r="N54" s="22">
        <f>'PRESUPUESTO de gastos del negoc'!N54-'Gastos empresariales ACTUAL'!N54</f>
        <v>0</v>
      </c>
      <c r="O54" s="72">
        <f t="shared" si="9"/>
        <v>0</v>
      </c>
    </row>
    <row r="55" spans="2:15" ht="18" customHeight="1">
      <c r="B55" s="36" t="s">
        <v>50</v>
      </c>
      <c r="C55" s="14">
        <f>'PRESUPUESTO de gastos del negoc'!C55-'Gastos empresariales ACTUAL'!C55</f>
        <v>0</v>
      </c>
      <c r="D55" s="14">
        <f>'PRESUPUESTO de gastos del negoc'!D55-'Gastos empresariales ACTUAL'!D55</f>
        <v>0</v>
      </c>
      <c r="E55" s="14">
        <f>'PRESUPUESTO de gastos del negoc'!E55-'Gastos empresariales ACTUAL'!E55</f>
        <v>0</v>
      </c>
      <c r="F55" s="28">
        <f>'PRESUPUESTO de gastos del negoc'!F55-'Gastos empresariales ACTUAL'!F55</f>
        <v>0</v>
      </c>
      <c r="G55" s="28">
        <f>'PRESUPUESTO de gastos del negoc'!G55-'Gastos empresariales ACTUAL'!G55</f>
        <v>0</v>
      </c>
      <c r="H55" s="28">
        <f>'PRESUPUESTO de gastos del negoc'!H55-'Gastos empresariales ACTUAL'!H55</f>
        <v>0</v>
      </c>
      <c r="I55" s="25">
        <f>'PRESUPUESTO de gastos del negoc'!I55-'Gastos empresariales ACTUAL'!I55</f>
        <v>0</v>
      </c>
      <c r="J55" s="25">
        <f>'PRESUPUESTO de gastos del negoc'!J55-'Gastos empresariales ACTUAL'!J55</f>
        <v>0</v>
      </c>
      <c r="K55" s="25">
        <f>'PRESUPUESTO de gastos del negoc'!K55-'Gastos empresariales ACTUAL'!K55</f>
        <v>0</v>
      </c>
      <c r="L55" s="22">
        <f>'PRESUPUESTO de gastos del negoc'!L55-'Gastos empresariales ACTUAL'!L55</f>
        <v>0</v>
      </c>
      <c r="M55" s="22">
        <f>'PRESUPUESTO de gastos del negoc'!M55-'Gastos empresariales ACTUAL'!M55</f>
        <v>0</v>
      </c>
      <c r="N55" s="22">
        <f>'PRESUPUESTO de gastos del negoc'!N55-'Gastos empresariales ACTUAL'!N55</f>
        <v>0</v>
      </c>
      <c r="O55" s="72">
        <f t="shared" si="9"/>
        <v>0</v>
      </c>
    </row>
    <row r="56" spans="2:15" ht="22" customHeight="1" thickBot="1">
      <c r="B56" s="40" t="s">
        <v>70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23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3"/>
    </row>
    <row r="58" spans="2:15" ht="18" customHeight="1">
      <c r="B58" s="36" t="s">
        <v>71</v>
      </c>
      <c r="C58" s="14">
        <f>'PRESUPUESTO de gastos del negoc'!C58-'Gastos empresariales ACTUAL'!C58</f>
        <v>0</v>
      </c>
      <c r="D58" s="14">
        <f>'PRESUPUESTO de gastos del negoc'!D58-'Gastos empresariales ACTUAL'!D58</f>
        <v>0</v>
      </c>
      <c r="E58" s="14">
        <f>'PRESUPUESTO de gastos del negoc'!E58-'Gastos empresariales ACTUAL'!E58</f>
        <v>0</v>
      </c>
      <c r="F58" s="28">
        <f>'PRESUPUESTO de gastos del negoc'!F58-'Gastos empresariales ACTUAL'!F58</f>
        <v>0</v>
      </c>
      <c r="G58" s="28">
        <f>'PRESUPUESTO de gastos del negoc'!G58-'Gastos empresariales ACTUAL'!G58</f>
        <v>0</v>
      </c>
      <c r="H58" s="28">
        <f>'PRESUPUESTO de gastos del negoc'!H58-'Gastos empresariales ACTUAL'!H58</f>
        <v>0</v>
      </c>
      <c r="I58" s="25">
        <f>'PRESUPUESTO de gastos del negoc'!I58-'Gastos empresariales ACTUAL'!I58</f>
        <v>0</v>
      </c>
      <c r="J58" s="25">
        <f>'PRESUPUESTO de gastos del negoc'!J58-'Gastos empresariales ACTUAL'!J58</f>
        <v>0</v>
      </c>
      <c r="K58" s="25">
        <f>'PRESUPUESTO de gastos del negoc'!K58-'Gastos empresariales ACTUAL'!K58</f>
        <v>0</v>
      </c>
      <c r="L58" s="22">
        <f>'PRESUPUESTO de gastos del negoc'!L58-'Gastos empresariales ACTUAL'!L58</f>
        <v>0</v>
      </c>
      <c r="M58" s="22">
        <f>'PRESUPUESTO de gastos del negoc'!M58-'Gastos empresariales ACTUAL'!M58</f>
        <v>0</v>
      </c>
      <c r="N58" s="22">
        <f>'PRESUPUESTO de gastos del negoc'!N58-'Gastos empresariales ACTUAL'!N58</f>
        <v>0</v>
      </c>
      <c r="O58" s="72">
        <f t="shared" si="9"/>
        <v>0</v>
      </c>
    </row>
    <row r="59" spans="2:15" ht="18" customHeight="1">
      <c r="B59" s="36" t="s">
        <v>72</v>
      </c>
      <c r="C59" s="14">
        <f>'PRESUPUESTO de gastos del negoc'!C59-'Gastos empresariales ACTUAL'!C59</f>
        <v>0</v>
      </c>
      <c r="D59" s="14">
        <f>'PRESUPUESTO de gastos del negoc'!D59-'Gastos empresariales ACTUAL'!D59</f>
        <v>0</v>
      </c>
      <c r="E59" s="14">
        <f>'PRESUPUESTO de gastos del negoc'!E59-'Gastos empresariales ACTUAL'!E59</f>
        <v>0</v>
      </c>
      <c r="F59" s="28">
        <f>'PRESUPUESTO de gastos del negoc'!F59-'Gastos empresariales ACTUAL'!F59</f>
        <v>0</v>
      </c>
      <c r="G59" s="28">
        <f>'PRESUPUESTO de gastos del negoc'!G59-'Gastos empresariales ACTUAL'!G59</f>
        <v>0</v>
      </c>
      <c r="H59" s="28">
        <f>'PRESUPUESTO de gastos del negoc'!H59-'Gastos empresariales ACTUAL'!H59</f>
        <v>0</v>
      </c>
      <c r="I59" s="25">
        <f>'PRESUPUESTO de gastos del negoc'!I59-'Gastos empresariales ACTUAL'!I59</f>
        <v>0</v>
      </c>
      <c r="J59" s="25">
        <f>'PRESUPUESTO de gastos del negoc'!J59-'Gastos empresariales ACTUAL'!J59</f>
        <v>0</v>
      </c>
      <c r="K59" s="25">
        <f>'PRESUPUESTO de gastos del negoc'!K59-'Gastos empresariales ACTUAL'!K59</f>
        <v>0</v>
      </c>
      <c r="L59" s="22">
        <f>'PRESUPUESTO de gastos del negoc'!L59-'Gastos empresariales ACTUAL'!L59</f>
        <v>0</v>
      </c>
      <c r="M59" s="22">
        <f>'PRESUPUESTO de gastos del negoc'!M59-'Gastos empresariales ACTUAL'!M59</f>
        <v>0</v>
      </c>
      <c r="N59" s="22">
        <f>'PRESUPUESTO de gastos del negoc'!N59-'Gastos empresariales ACTUAL'!N59</f>
        <v>0</v>
      </c>
      <c r="O59" s="72">
        <f t="shared" si="9"/>
        <v>0</v>
      </c>
    </row>
    <row r="60" spans="2:15" ht="18" customHeight="1">
      <c r="B60" s="36" t="s">
        <v>50</v>
      </c>
      <c r="C60" s="14">
        <f>'PRESUPUESTO de gastos del negoc'!C60-'Gastos empresariales ACTUAL'!C60</f>
        <v>0</v>
      </c>
      <c r="D60" s="14">
        <f>'PRESUPUESTO de gastos del negoc'!D60-'Gastos empresariales ACTUAL'!D60</f>
        <v>0</v>
      </c>
      <c r="E60" s="14">
        <f>'PRESUPUESTO de gastos del negoc'!E60-'Gastos empresariales ACTUAL'!E60</f>
        <v>0</v>
      </c>
      <c r="F60" s="28">
        <f>'PRESUPUESTO de gastos del negoc'!F60-'Gastos empresariales ACTUAL'!F60</f>
        <v>0</v>
      </c>
      <c r="G60" s="28">
        <f>'PRESUPUESTO de gastos del negoc'!G60-'Gastos empresariales ACTUAL'!G60</f>
        <v>0</v>
      </c>
      <c r="H60" s="28">
        <f>'PRESUPUESTO de gastos del negoc'!H60-'Gastos empresariales ACTUAL'!H60</f>
        <v>0</v>
      </c>
      <c r="I60" s="25">
        <f>'PRESUPUESTO de gastos del negoc'!I60-'Gastos empresariales ACTUAL'!I60</f>
        <v>0</v>
      </c>
      <c r="J60" s="25">
        <f>'PRESUPUESTO de gastos del negoc'!J60-'Gastos empresariales ACTUAL'!J60</f>
        <v>0</v>
      </c>
      <c r="K60" s="25">
        <f>'PRESUPUESTO de gastos del negoc'!K60-'Gastos empresariales ACTUAL'!K60</f>
        <v>0</v>
      </c>
      <c r="L60" s="22">
        <f>'PRESUPUESTO de gastos del negoc'!L60-'Gastos empresariales ACTUAL'!L60</f>
        <v>0</v>
      </c>
      <c r="M60" s="22">
        <f>'PRESUPUESTO de gastos del negoc'!M60-'Gastos empresariales ACTUAL'!M60</f>
        <v>0</v>
      </c>
      <c r="N60" s="22">
        <f>'PRESUPUESTO de gastos del negoc'!N60-'Gastos empresariales ACTUAL'!N60</f>
        <v>0</v>
      </c>
      <c r="O60" s="72">
        <f t="shared" si="9"/>
        <v>0</v>
      </c>
    </row>
    <row r="61" spans="2:15" ht="18" customHeight="1">
      <c r="B61" s="36" t="s">
        <v>50</v>
      </c>
      <c r="C61" s="14">
        <f>'PRESUPUESTO de gastos del negoc'!C61-'Gastos empresariales ACTUAL'!C61</f>
        <v>0</v>
      </c>
      <c r="D61" s="14">
        <f>'PRESUPUESTO de gastos del negoc'!D61-'Gastos empresariales ACTUAL'!D61</f>
        <v>0</v>
      </c>
      <c r="E61" s="14">
        <f>'PRESUPUESTO de gastos del negoc'!E61-'Gastos empresariales ACTUAL'!E61</f>
        <v>0</v>
      </c>
      <c r="F61" s="28">
        <f>'PRESUPUESTO de gastos del negoc'!F61-'Gastos empresariales ACTUAL'!F61</f>
        <v>0</v>
      </c>
      <c r="G61" s="28">
        <f>'PRESUPUESTO de gastos del negoc'!G61-'Gastos empresariales ACTUAL'!G61</f>
        <v>0</v>
      </c>
      <c r="H61" s="28">
        <f>'PRESUPUESTO de gastos del negoc'!H61-'Gastos empresariales ACTUAL'!H61</f>
        <v>0</v>
      </c>
      <c r="I61" s="25">
        <f>'PRESUPUESTO de gastos del negoc'!I61-'Gastos empresariales ACTUAL'!I61</f>
        <v>0</v>
      </c>
      <c r="J61" s="25">
        <f>'PRESUPUESTO de gastos del negoc'!J61-'Gastos empresariales ACTUAL'!J61</f>
        <v>0</v>
      </c>
      <c r="K61" s="25">
        <f>'PRESUPUESTO de gastos del negoc'!K61-'Gastos empresariales ACTUAL'!K61</f>
        <v>0</v>
      </c>
      <c r="L61" s="22">
        <f>'PRESUPUESTO de gastos del negoc'!L61-'Gastos empresariales ACTUAL'!L61</f>
        <v>0</v>
      </c>
      <c r="M61" s="22">
        <f>'PRESUPUESTO de gastos del negoc'!M61-'Gastos empresariales ACTUAL'!M61</f>
        <v>0</v>
      </c>
      <c r="N61" s="22">
        <f>'PRESUPUESTO de gastos del negoc'!N61-'Gastos empresariales ACTUAL'!N61</f>
        <v>0</v>
      </c>
      <c r="O61" s="72">
        <f t="shared" si="9"/>
        <v>0</v>
      </c>
    </row>
    <row r="62" spans="2:15" ht="18" customHeight="1">
      <c r="B62" s="36" t="s">
        <v>50</v>
      </c>
      <c r="C62" s="14">
        <f>'PRESUPUESTO de gastos del negoc'!C62-'Gastos empresariales ACTUAL'!C62</f>
        <v>0</v>
      </c>
      <c r="D62" s="14">
        <f>'PRESUPUESTO de gastos del negoc'!D62-'Gastos empresariales ACTUAL'!D62</f>
        <v>0</v>
      </c>
      <c r="E62" s="14">
        <f>'PRESUPUESTO de gastos del negoc'!E62-'Gastos empresariales ACTUAL'!E62</f>
        <v>0</v>
      </c>
      <c r="F62" s="28">
        <f>'PRESUPUESTO de gastos del negoc'!F62-'Gastos empresariales ACTUAL'!F62</f>
        <v>0</v>
      </c>
      <c r="G62" s="28">
        <f>'PRESUPUESTO de gastos del negoc'!G62-'Gastos empresariales ACTUAL'!G62</f>
        <v>0</v>
      </c>
      <c r="H62" s="28">
        <f>'PRESUPUESTO de gastos del negoc'!H62-'Gastos empresariales ACTUAL'!H62</f>
        <v>0</v>
      </c>
      <c r="I62" s="25">
        <f>'PRESUPUESTO de gastos del negoc'!I62-'Gastos empresariales ACTUAL'!I62</f>
        <v>0</v>
      </c>
      <c r="J62" s="25">
        <f>'PRESUPUESTO de gastos del negoc'!J62-'Gastos empresariales ACTUAL'!J62</f>
        <v>0</v>
      </c>
      <c r="K62" s="25">
        <f>'PRESUPUESTO de gastos del negoc'!K62-'Gastos empresariales ACTUAL'!K62</f>
        <v>0</v>
      </c>
      <c r="L62" s="22">
        <f>'PRESUPUESTO de gastos del negoc'!L62-'Gastos empresariales ACTUAL'!L62</f>
        <v>0</v>
      </c>
      <c r="M62" s="22">
        <f>'PRESUPUESTO de gastos del negoc'!M62-'Gastos empresariales ACTUAL'!M62</f>
        <v>0</v>
      </c>
      <c r="N62" s="22">
        <f>'PRESUPUESTO de gastos del negoc'!N62-'Gastos empresariales ACTUAL'!N62</f>
        <v>0</v>
      </c>
      <c r="O62" s="72">
        <f t="shared" si="9"/>
        <v>0</v>
      </c>
    </row>
    <row r="63" spans="2:15" ht="22" customHeight="1" thickBot="1">
      <c r="B63" s="40" t="s">
        <v>73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24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3"/>
    </row>
    <row r="65" spans="2:15" ht="18" customHeight="1">
      <c r="B65" s="36" t="s">
        <v>74</v>
      </c>
      <c r="C65" s="14">
        <f>'PRESUPUESTO de gastos del negoc'!C65-'Gastos empresariales ACTUAL'!C65</f>
        <v>0</v>
      </c>
      <c r="D65" s="14">
        <f>'PRESUPUESTO de gastos del negoc'!D65-'Gastos empresariales ACTUAL'!D65</f>
        <v>0</v>
      </c>
      <c r="E65" s="14">
        <f>'PRESUPUESTO de gastos del negoc'!E65-'Gastos empresariales ACTUAL'!E65</f>
        <v>0</v>
      </c>
      <c r="F65" s="28">
        <f>'PRESUPUESTO de gastos del negoc'!F65-'Gastos empresariales ACTUAL'!F65</f>
        <v>0</v>
      </c>
      <c r="G65" s="28">
        <f>'PRESUPUESTO de gastos del negoc'!G65-'Gastos empresariales ACTUAL'!G65</f>
        <v>0</v>
      </c>
      <c r="H65" s="28">
        <f>'PRESUPUESTO de gastos del negoc'!H65-'Gastos empresariales ACTUAL'!H65</f>
        <v>0</v>
      </c>
      <c r="I65" s="25">
        <f>'PRESUPUESTO de gastos del negoc'!I65-'Gastos empresariales ACTUAL'!I65</f>
        <v>0</v>
      </c>
      <c r="J65" s="25">
        <f>'PRESUPUESTO de gastos del negoc'!J65-'Gastos empresariales ACTUAL'!J65</f>
        <v>0</v>
      </c>
      <c r="K65" s="25">
        <f>'PRESUPUESTO de gastos del negoc'!K65-'Gastos empresariales ACTUAL'!K65</f>
        <v>0</v>
      </c>
      <c r="L65" s="22">
        <f>'PRESUPUESTO de gastos del negoc'!L65-'Gastos empresariales ACTUAL'!L65</f>
        <v>0</v>
      </c>
      <c r="M65" s="22">
        <f>'PRESUPUESTO de gastos del negoc'!M65-'Gastos empresariales ACTUAL'!M65</f>
        <v>0</v>
      </c>
      <c r="N65" s="22">
        <f>'PRESUPUESTO de gastos del negoc'!N65-'Gastos empresariales ACTUAL'!N65</f>
        <v>0</v>
      </c>
      <c r="O65" s="72">
        <f t="shared" si="9"/>
        <v>0</v>
      </c>
    </row>
    <row r="66" spans="2:15" ht="18" customHeight="1">
      <c r="B66" s="36" t="s">
        <v>75</v>
      </c>
      <c r="C66" s="14">
        <f>'PRESUPUESTO de gastos del negoc'!C66-'Gastos empresariales ACTUAL'!C66</f>
        <v>0</v>
      </c>
      <c r="D66" s="14">
        <f>'PRESUPUESTO de gastos del negoc'!D66-'Gastos empresariales ACTUAL'!D66</f>
        <v>0</v>
      </c>
      <c r="E66" s="14">
        <f>'PRESUPUESTO de gastos del negoc'!E66-'Gastos empresariales ACTUAL'!E66</f>
        <v>0</v>
      </c>
      <c r="F66" s="28">
        <f>'PRESUPUESTO de gastos del negoc'!F66-'Gastos empresariales ACTUAL'!F66</f>
        <v>0</v>
      </c>
      <c r="G66" s="28">
        <f>'PRESUPUESTO de gastos del negoc'!G66-'Gastos empresariales ACTUAL'!G66</f>
        <v>0</v>
      </c>
      <c r="H66" s="28">
        <f>'PRESUPUESTO de gastos del negoc'!H66-'Gastos empresariales ACTUAL'!H66</f>
        <v>0</v>
      </c>
      <c r="I66" s="25">
        <f>'PRESUPUESTO de gastos del negoc'!I66-'Gastos empresariales ACTUAL'!I66</f>
        <v>0</v>
      </c>
      <c r="J66" s="25">
        <f>'PRESUPUESTO de gastos del negoc'!J66-'Gastos empresariales ACTUAL'!J66</f>
        <v>0</v>
      </c>
      <c r="K66" s="25">
        <f>'PRESUPUESTO de gastos del negoc'!K66-'Gastos empresariales ACTUAL'!K66</f>
        <v>0</v>
      </c>
      <c r="L66" s="22">
        <f>'PRESUPUESTO de gastos del negoc'!L66-'Gastos empresariales ACTUAL'!L66</f>
        <v>0</v>
      </c>
      <c r="M66" s="22">
        <f>'PRESUPUESTO de gastos del negoc'!M66-'Gastos empresariales ACTUAL'!M66</f>
        <v>0</v>
      </c>
      <c r="N66" s="22">
        <f>'PRESUPUESTO de gastos del negoc'!N66-'Gastos empresariales ACTUAL'!N66</f>
        <v>0</v>
      </c>
      <c r="O66" s="72">
        <f t="shared" si="9"/>
        <v>0</v>
      </c>
    </row>
    <row r="67" spans="2:15" ht="18" customHeight="1">
      <c r="B67" s="36" t="s">
        <v>7</v>
      </c>
      <c r="C67" s="14">
        <f>'PRESUPUESTO de gastos del negoc'!C67-'Gastos empresariales ACTUAL'!C67</f>
        <v>0</v>
      </c>
      <c r="D67" s="14">
        <f>'PRESUPUESTO de gastos del negoc'!D67-'Gastos empresariales ACTUAL'!D67</f>
        <v>0</v>
      </c>
      <c r="E67" s="14">
        <f>'PRESUPUESTO de gastos del negoc'!E67-'Gastos empresariales ACTUAL'!E67</f>
        <v>0</v>
      </c>
      <c r="F67" s="28">
        <f>'PRESUPUESTO de gastos del negoc'!F67-'Gastos empresariales ACTUAL'!F67</f>
        <v>0</v>
      </c>
      <c r="G67" s="28">
        <f>'PRESUPUESTO de gastos del negoc'!G67-'Gastos empresariales ACTUAL'!G67</f>
        <v>0</v>
      </c>
      <c r="H67" s="28">
        <f>'PRESUPUESTO de gastos del negoc'!H67-'Gastos empresariales ACTUAL'!H67</f>
        <v>0</v>
      </c>
      <c r="I67" s="25">
        <f>'PRESUPUESTO de gastos del negoc'!I67-'Gastos empresariales ACTUAL'!I67</f>
        <v>0</v>
      </c>
      <c r="J67" s="25">
        <f>'PRESUPUESTO de gastos del negoc'!J67-'Gastos empresariales ACTUAL'!J67</f>
        <v>0</v>
      </c>
      <c r="K67" s="25">
        <f>'PRESUPUESTO de gastos del negoc'!K67-'Gastos empresariales ACTUAL'!K67</f>
        <v>0</v>
      </c>
      <c r="L67" s="22">
        <f>'PRESUPUESTO de gastos del negoc'!L67-'Gastos empresariales ACTUAL'!L67</f>
        <v>0</v>
      </c>
      <c r="M67" s="22">
        <f>'PRESUPUESTO de gastos del negoc'!M67-'Gastos empresariales ACTUAL'!M67</f>
        <v>0</v>
      </c>
      <c r="N67" s="22">
        <f>'PRESUPUESTO de gastos del negoc'!N67-'Gastos empresariales ACTUAL'!N67</f>
        <v>0</v>
      </c>
      <c r="O67" s="72">
        <f>SUM(C67:N67)</f>
        <v>0</v>
      </c>
    </row>
    <row r="68" spans="2:15" ht="18" customHeight="1">
      <c r="B68" s="36" t="s">
        <v>76</v>
      </c>
      <c r="C68" s="14">
        <f>'PRESUPUESTO de gastos del negoc'!C68-'Gastos empresariales ACTUAL'!C68</f>
        <v>0</v>
      </c>
      <c r="D68" s="14">
        <f>'PRESUPUESTO de gastos del negoc'!D68-'Gastos empresariales ACTUAL'!D68</f>
        <v>0</v>
      </c>
      <c r="E68" s="14">
        <f>'PRESUPUESTO de gastos del negoc'!E68-'Gastos empresariales ACTUAL'!E68</f>
        <v>0</v>
      </c>
      <c r="F68" s="28">
        <f>'PRESUPUESTO de gastos del negoc'!F68-'Gastos empresariales ACTUAL'!F68</f>
        <v>0</v>
      </c>
      <c r="G68" s="28">
        <f>'PRESUPUESTO de gastos del negoc'!G68-'Gastos empresariales ACTUAL'!G68</f>
        <v>0</v>
      </c>
      <c r="H68" s="28">
        <f>'PRESUPUESTO de gastos del negoc'!H68-'Gastos empresariales ACTUAL'!H68</f>
        <v>0</v>
      </c>
      <c r="I68" s="25">
        <f>'PRESUPUESTO de gastos del negoc'!I68-'Gastos empresariales ACTUAL'!I68</f>
        <v>0</v>
      </c>
      <c r="J68" s="25">
        <f>'PRESUPUESTO de gastos del negoc'!J68-'Gastos empresariales ACTUAL'!J68</f>
        <v>0</v>
      </c>
      <c r="K68" s="25">
        <f>'PRESUPUESTO de gastos del negoc'!K68-'Gastos empresariales ACTUAL'!K68</f>
        <v>0</v>
      </c>
      <c r="L68" s="22">
        <f>'PRESUPUESTO de gastos del negoc'!L68-'Gastos empresariales ACTUAL'!L68</f>
        <v>0</v>
      </c>
      <c r="M68" s="22">
        <f>'PRESUPUESTO de gastos del negoc'!M68-'Gastos empresariales ACTUAL'!M68</f>
        <v>0</v>
      </c>
      <c r="N68" s="22">
        <f>'PRESUPUESTO de gastos del negoc'!N68-'Gastos empresariales ACTUAL'!N68</f>
        <v>0</v>
      </c>
      <c r="O68" s="72">
        <f t="shared" si="9"/>
        <v>0</v>
      </c>
    </row>
    <row r="69" spans="2:15" ht="18" customHeight="1">
      <c r="B69" s="36" t="s">
        <v>8</v>
      </c>
      <c r="C69" s="14">
        <f>'PRESUPUESTO de gastos del negoc'!C69-'Gastos empresariales ACTUAL'!C69</f>
        <v>0</v>
      </c>
      <c r="D69" s="14">
        <f>'PRESUPUESTO de gastos del negoc'!D69-'Gastos empresariales ACTUAL'!D69</f>
        <v>0</v>
      </c>
      <c r="E69" s="14">
        <f>'PRESUPUESTO de gastos del negoc'!E69-'Gastos empresariales ACTUAL'!E69</f>
        <v>0</v>
      </c>
      <c r="F69" s="28">
        <f>'PRESUPUESTO de gastos del negoc'!F69-'Gastos empresariales ACTUAL'!F69</f>
        <v>0</v>
      </c>
      <c r="G69" s="28">
        <f>'PRESUPUESTO de gastos del negoc'!G69-'Gastos empresariales ACTUAL'!G69</f>
        <v>0</v>
      </c>
      <c r="H69" s="28">
        <f>'PRESUPUESTO de gastos del negoc'!H69-'Gastos empresariales ACTUAL'!H69</f>
        <v>0</v>
      </c>
      <c r="I69" s="25">
        <f>'PRESUPUESTO de gastos del negoc'!I69-'Gastos empresariales ACTUAL'!I69</f>
        <v>0</v>
      </c>
      <c r="J69" s="25">
        <f>'PRESUPUESTO de gastos del negoc'!J69-'Gastos empresariales ACTUAL'!J69</f>
        <v>0</v>
      </c>
      <c r="K69" s="25">
        <f>'PRESUPUESTO de gastos del negoc'!K69-'Gastos empresariales ACTUAL'!K69</f>
        <v>0</v>
      </c>
      <c r="L69" s="22">
        <f>'PRESUPUESTO de gastos del negoc'!L69-'Gastos empresariales ACTUAL'!L69</f>
        <v>0</v>
      </c>
      <c r="M69" s="22">
        <f>'PRESUPUESTO de gastos del negoc'!M69-'Gastos empresariales ACTUAL'!M69</f>
        <v>0</v>
      </c>
      <c r="N69" s="22">
        <f>'PRESUPUESTO de gastos del negoc'!N69-'Gastos empresariales ACTUAL'!N69</f>
        <v>0</v>
      </c>
      <c r="O69" s="72">
        <f t="shared" si="9"/>
        <v>0</v>
      </c>
    </row>
    <row r="70" spans="2:15" ht="18" customHeight="1">
      <c r="B70" s="36" t="s">
        <v>77</v>
      </c>
      <c r="C70" s="14">
        <f>'PRESUPUESTO de gastos del negoc'!C70-'Gastos empresariales ACTUAL'!C70</f>
        <v>0</v>
      </c>
      <c r="D70" s="14">
        <f>'PRESUPUESTO de gastos del negoc'!D70-'Gastos empresariales ACTUAL'!D70</f>
        <v>0</v>
      </c>
      <c r="E70" s="14">
        <f>'PRESUPUESTO de gastos del negoc'!E70-'Gastos empresariales ACTUAL'!E70</f>
        <v>0</v>
      </c>
      <c r="F70" s="28">
        <f>'PRESUPUESTO de gastos del negoc'!F70-'Gastos empresariales ACTUAL'!F70</f>
        <v>0</v>
      </c>
      <c r="G70" s="28">
        <f>'PRESUPUESTO de gastos del negoc'!G70-'Gastos empresariales ACTUAL'!G70</f>
        <v>0</v>
      </c>
      <c r="H70" s="28">
        <f>'PRESUPUESTO de gastos del negoc'!H70-'Gastos empresariales ACTUAL'!H70</f>
        <v>0</v>
      </c>
      <c r="I70" s="25">
        <f>'PRESUPUESTO de gastos del negoc'!I70-'Gastos empresariales ACTUAL'!I70</f>
        <v>0</v>
      </c>
      <c r="J70" s="25">
        <f>'PRESUPUESTO de gastos del negoc'!J70-'Gastos empresariales ACTUAL'!J70</f>
        <v>0</v>
      </c>
      <c r="K70" s="25">
        <f>'PRESUPUESTO de gastos del negoc'!K70-'Gastos empresariales ACTUAL'!K70</f>
        <v>0</v>
      </c>
      <c r="L70" s="22">
        <f>'PRESUPUESTO de gastos del negoc'!L70-'Gastos empresariales ACTUAL'!L70</f>
        <v>0</v>
      </c>
      <c r="M70" s="22">
        <f>'PRESUPUESTO de gastos del negoc'!M70-'Gastos empresariales ACTUAL'!M70</f>
        <v>0</v>
      </c>
      <c r="N70" s="22">
        <f>'PRESUPUESTO de gastos del negoc'!N70-'Gastos empresariales ACTUAL'!N70</f>
        <v>0</v>
      </c>
      <c r="O70" s="72">
        <f t="shared" si="9"/>
        <v>0</v>
      </c>
    </row>
    <row r="71" spans="2:15" ht="18" customHeight="1">
      <c r="B71" s="36" t="s">
        <v>78</v>
      </c>
      <c r="C71" s="14">
        <f>'PRESUPUESTO de gastos del negoc'!C71-'Gastos empresariales ACTUAL'!C71</f>
        <v>0</v>
      </c>
      <c r="D71" s="14">
        <f>'PRESUPUESTO de gastos del negoc'!D71-'Gastos empresariales ACTUAL'!D71</f>
        <v>0</v>
      </c>
      <c r="E71" s="14">
        <f>'PRESUPUESTO de gastos del negoc'!E71-'Gastos empresariales ACTUAL'!E71</f>
        <v>0</v>
      </c>
      <c r="F71" s="28">
        <f>'PRESUPUESTO de gastos del negoc'!F71-'Gastos empresariales ACTUAL'!F71</f>
        <v>0</v>
      </c>
      <c r="G71" s="28">
        <f>'PRESUPUESTO de gastos del negoc'!G71-'Gastos empresariales ACTUAL'!G71</f>
        <v>0</v>
      </c>
      <c r="H71" s="28">
        <f>'PRESUPUESTO de gastos del negoc'!H71-'Gastos empresariales ACTUAL'!H71</f>
        <v>0</v>
      </c>
      <c r="I71" s="25">
        <f>'PRESUPUESTO de gastos del negoc'!I71-'Gastos empresariales ACTUAL'!I71</f>
        <v>0</v>
      </c>
      <c r="J71" s="25">
        <f>'PRESUPUESTO de gastos del negoc'!J71-'Gastos empresariales ACTUAL'!J71</f>
        <v>0</v>
      </c>
      <c r="K71" s="25">
        <f>'PRESUPUESTO de gastos del negoc'!K71-'Gastos empresariales ACTUAL'!K71</f>
        <v>0</v>
      </c>
      <c r="L71" s="22">
        <f>'PRESUPUESTO de gastos del negoc'!L71-'Gastos empresariales ACTUAL'!L71</f>
        <v>0</v>
      </c>
      <c r="M71" s="22">
        <f>'PRESUPUESTO de gastos del negoc'!M71-'Gastos empresariales ACTUAL'!M71</f>
        <v>0</v>
      </c>
      <c r="N71" s="22">
        <f>'PRESUPUESTO de gastos del negoc'!N71-'Gastos empresariales ACTUAL'!N71</f>
        <v>0</v>
      </c>
      <c r="O71" s="72">
        <f t="shared" si="9"/>
        <v>0</v>
      </c>
    </row>
    <row r="72" spans="2:15" ht="18" customHeight="1">
      <c r="B72" s="36" t="s">
        <v>79</v>
      </c>
      <c r="C72" s="14">
        <f>'PRESUPUESTO de gastos del negoc'!C72-'Gastos empresariales ACTUAL'!C72</f>
        <v>0</v>
      </c>
      <c r="D72" s="14">
        <f>'PRESUPUESTO de gastos del negoc'!D72-'Gastos empresariales ACTUAL'!D72</f>
        <v>0</v>
      </c>
      <c r="E72" s="14">
        <f>'PRESUPUESTO de gastos del negoc'!E72-'Gastos empresariales ACTUAL'!E72</f>
        <v>0</v>
      </c>
      <c r="F72" s="28">
        <f>'PRESUPUESTO de gastos del negoc'!F72-'Gastos empresariales ACTUAL'!F72</f>
        <v>0</v>
      </c>
      <c r="G72" s="28">
        <f>'PRESUPUESTO de gastos del negoc'!G72-'Gastos empresariales ACTUAL'!G72</f>
        <v>0</v>
      </c>
      <c r="H72" s="28">
        <f>'PRESUPUESTO de gastos del negoc'!H72-'Gastos empresariales ACTUAL'!H72</f>
        <v>0</v>
      </c>
      <c r="I72" s="25">
        <f>'PRESUPUESTO de gastos del negoc'!I72-'Gastos empresariales ACTUAL'!I72</f>
        <v>0</v>
      </c>
      <c r="J72" s="25">
        <f>'PRESUPUESTO de gastos del negoc'!J72-'Gastos empresariales ACTUAL'!J72</f>
        <v>0</v>
      </c>
      <c r="K72" s="25">
        <f>'PRESUPUESTO de gastos del negoc'!K72-'Gastos empresariales ACTUAL'!K72</f>
        <v>0</v>
      </c>
      <c r="L72" s="22">
        <f>'PRESUPUESTO de gastos del negoc'!L72-'Gastos empresariales ACTUAL'!L72</f>
        <v>0</v>
      </c>
      <c r="M72" s="22">
        <f>'PRESUPUESTO de gastos del negoc'!M72-'Gastos empresariales ACTUAL'!M72</f>
        <v>0</v>
      </c>
      <c r="N72" s="22">
        <f>'PRESUPUESTO de gastos del negoc'!N72-'Gastos empresariales ACTUAL'!N72</f>
        <v>0</v>
      </c>
      <c r="O72" s="72">
        <f t="shared" si="9"/>
        <v>0</v>
      </c>
    </row>
    <row r="73" spans="2:15" ht="18" customHeight="1">
      <c r="B73" s="36" t="s">
        <v>80</v>
      </c>
      <c r="C73" s="14">
        <f>'PRESUPUESTO de gastos del negoc'!C73-'Gastos empresariales ACTUAL'!C73</f>
        <v>0</v>
      </c>
      <c r="D73" s="14">
        <f>'PRESUPUESTO de gastos del negoc'!D73-'Gastos empresariales ACTUAL'!D73</f>
        <v>0</v>
      </c>
      <c r="E73" s="14">
        <f>'PRESUPUESTO de gastos del negoc'!E73-'Gastos empresariales ACTUAL'!E73</f>
        <v>0</v>
      </c>
      <c r="F73" s="28">
        <f>'PRESUPUESTO de gastos del negoc'!F73-'Gastos empresariales ACTUAL'!F73</f>
        <v>0</v>
      </c>
      <c r="G73" s="28">
        <f>'PRESUPUESTO de gastos del negoc'!G73-'Gastos empresariales ACTUAL'!G73</f>
        <v>0</v>
      </c>
      <c r="H73" s="28">
        <f>'PRESUPUESTO de gastos del negoc'!H73-'Gastos empresariales ACTUAL'!H73</f>
        <v>0</v>
      </c>
      <c r="I73" s="25">
        <f>'PRESUPUESTO de gastos del negoc'!I73-'Gastos empresariales ACTUAL'!I73</f>
        <v>0</v>
      </c>
      <c r="J73" s="25">
        <f>'PRESUPUESTO de gastos del negoc'!J73-'Gastos empresariales ACTUAL'!J73</f>
        <v>0</v>
      </c>
      <c r="K73" s="25">
        <f>'PRESUPUESTO de gastos del negoc'!K73-'Gastos empresariales ACTUAL'!K73</f>
        <v>0</v>
      </c>
      <c r="L73" s="22">
        <f>'PRESUPUESTO de gastos del negoc'!L73-'Gastos empresariales ACTUAL'!L73</f>
        <v>0</v>
      </c>
      <c r="M73" s="22">
        <f>'PRESUPUESTO de gastos del negoc'!M73-'Gastos empresariales ACTUAL'!M73</f>
        <v>0</v>
      </c>
      <c r="N73" s="22">
        <f>'PRESUPUESTO de gastos del negoc'!N73-'Gastos empresariales ACTUAL'!N73</f>
        <v>0</v>
      </c>
      <c r="O73" s="72">
        <f t="shared" si="9"/>
        <v>0</v>
      </c>
    </row>
    <row r="74" spans="2:15" ht="18" customHeight="1">
      <c r="B74" s="36" t="s">
        <v>81</v>
      </c>
      <c r="C74" s="14">
        <f>'PRESUPUESTO de gastos del negoc'!C74-'Gastos empresariales ACTUAL'!C74</f>
        <v>0</v>
      </c>
      <c r="D74" s="14">
        <f>'PRESUPUESTO de gastos del negoc'!D74-'Gastos empresariales ACTUAL'!D74</f>
        <v>0</v>
      </c>
      <c r="E74" s="14">
        <f>'PRESUPUESTO de gastos del negoc'!E74-'Gastos empresariales ACTUAL'!E74</f>
        <v>0</v>
      </c>
      <c r="F74" s="28">
        <f>'PRESUPUESTO de gastos del negoc'!F74-'Gastos empresariales ACTUAL'!F74</f>
        <v>0</v>
      </c>
      <c r="G74" s="28">
        <f>'PRESUPUESTO de gastos del negoc'!G74-'Gastos empresariales ACTUAL'!G74</f>
        <v>0</v>
      </c>
      <c r="H74" s="28">
        <f>'PRESUPUESTO de gastos del negoc'!H74-'Gastos empresariales ACTUAL'!H74</f>
        <v>0</v>
      </c>
      <c r="I74" s="25">
        <f>'PRESUPUESTO de gastos del negoc'!I74-'Gastos empresariales ACTUAL'!I74</f>
        <v>0</v>
      </c>
      <c r="J74" s="25">
        <f>'PRESUPUESTO de gastos del negoc'!J74-'Gastos empresariales ACTUAL'!J74</f>
        <v>0</v>
      </c>
      <c r="K74" s="25">
        <f>'PRESUPUESTO de gastos del negoc'!K74-'Gastos empresariales ACTUAL'!K74</f>
        <v>0</v>
      </c>
      <c r="L74" s="22">
        <f>'PRESUPUESTO de gastos del negoc'!L74-'Gastos empresariales ACTUAL'!L74</f>
        <v>0</v>
      </c>
      <c r="M74" s="22">
        <f>'PRESUPUESTO de gastos del negoc'!M74-'Gastos empresariales ACTUAL'!M74</f>
        <v>0</v>
      </c>
      <c r="N74" s="22">
        <f>'PRESUPUESTO de gastos del negoc'!N74-'Gastos empresariales ACTUAL'!N74</f>
        <v>0</v>
      </c>
      <c r="O74" s="72">
        <f t="shared" si="9"/>
        <v>0</v>
      </c>
    </row>
    <row r="75" spans="2:15" ht="18" customHeight="1">
      <c r="B75" s="36" t="s">
        <v>82</v>
      </c>
      <c r="C75" s="14">
        <f>'PRESUPUESTO de gastos del negoc'!C75-'Gastos empresariales ACTUAL'!C75</f>
        <v>0</v>
      </c>
      <c r="D75" s="14">
        <f>'PRESUPUESTO de gastos del negoc'!D75-'Gastos empresariales ACTUAL'!D75</f>
        <v>0</v>
      </c>
      <c r="E75" s="14">
        <f>'PRESUPUESTO de gastos del negoc'!E75-'Gastos empresariales ACTUAL'!E75</f>
        <v>0</v>
      </c>
      <c r="F75" s="28">
        <f>'PRESUPUESTO de gastos del negoc'!F75-'Gastos empresariales ACTUAL'!F75</f>
        <v>0</v>
      </c>
      <c r="G75" s="28">
        <f>'PRESUPUESTO de gastos del negoc'!G75-'Gastos empresariales ACTUAL'!G75</f>
        <v>0</v>
      </c>
      <c r="H75" s="28">
        <f>'PRESUPUESTO de gastos del negoc'!H75-'Gastos empresariales ACTUAL'!H75</f>
        <v>0</v>
      </c>
      <c r="I75" s="25">
        <f>'PRESUPUESTO de gastos del negoc'!I75-'Gastos empresariales ACTUAL'!I75</f>
        <v>0</v>
      </c>
      <c r="J75" s="25">
        <f>'PRESUPUESTO de gastos del negoc'!J75-'Gastos empresariales ACTUAL'!J75</f>
        <v>0</v>
      </c>
      <c r="K75" s="25">
        <f>'PRESUPUESTO de gastos del negoc'!K75-'Gastos empresariales ACTUAL'!K75</f>
        <v>0</v>
      </c>
      <c r="L75" s="22">
        <f>'PRESUPUESTO de gastos del negoc'!L75-'Gastos empresariales ACTUAL'!L75</f>
        <v>0</v>
      </c>
      <c r="M75" s="22">
        <f>'PRESUPUESTO de gastos del negoc'!M75-'Gastos empresariales ACTUAL'!M75</f>
        <v>0</v>
      </c>
      <c r="N75" s="22">
        <f>'PRESUPUESTO de gastos del negoc'!N75-'Gastos empresariales ACTUAL'!N75</f>
        <v>0</v>
      </c>
      <c r="O75" s="72">
        <f t="shared" si="9"/>
        <v>0</v>
      </c>
    </row>
    <row r="76" spans="2:15" ht="18" customHeight="1">
      <c r="B76" s="36" t="s">
        <v>50</v>
      </c>
      <c r="C76" s="14">
        <f>'PRESUPUESTO de gastos del negoc'!C76-'Gastos empresariales ACTUAL'!C76</f>
        <v>0</v>
      </c>
      <c r="D76" s="14">
        <f>'PRESUPUESTO de gastos del negoc'!D76-'Gastos empresariales ACTUAL'!D76</f>
        <v>0</v>
      </c>
      <c r="E76" s="14">
        <f>'PRESUPUESTO de gastos del negoc'!E76-'Gastos empresariales ACTUAL'!E76</f>
        <v>0</v>
      </c>
      <c r="F76" s="28">
        <f>'PRESUPUESTO de gastos del negoc'!F76-'Gastos empresariales ACTUAL'!F76</f>
        <v>0</v>
      </c>
      <c r="G76" s="28">
        <f>'PRESUPUESTO de gastos del negoc'!G76-'Gastos empresariales ACTUAL'!G76</f>
        <v>0</v>
      </c>
      <c r="H76" s="28">
        <f>'PRESUPUESTO de gastos del negoc'!H76-'Gastos empresariales ACTUAL'!H76</f>
        <v>0</v>
      </c>
      <c r="I76" s="25">
        <f>'PRESUPUESTO de gastos del negoc'!I76-'Gastos empresariales ACTUAL'!I76</f>
        <v>0</v>
      </c>
      <c r="J76" s="25">
        <f>'PRESUPUESTO de gastos del negoc'!J76-'Gastos empresariales ACTUAL'!J76</f>
        <v>0</v>
      </c>
      <c r="K76" s="25">
        <f>'PRESUPUESTO de gastos del negoc'!K76-'Gastos empresariales ACTUAL'!K76</f>
        <v>0</v>
      </c>
      <c r="L76" s="22">
        <f>'PRESUPUESTO de gastos del negoc'!L76-'Gastos empresariales ACTUAL'!L76</f>
        <v>0</v>
      </c>
      <c r="M76" s="22">
        <f>'PRESUPUESTO de gastos del negoc'!M76-'Gastos empresariales ACTUAL'!M76</f>
        <v>0</v>
      </c>
      <c r="N76" s="22">
        <f>'PRESUPUESTO de gastos del negoc'!N76-'Gastos empresariales ACTUAL'!N76</f>
        <v>0</v>
      </c>
      <c r="O76" s="72">
        <f t="shared" si="9"/>
        <v>0</v>
      </c>
    </row>
    <row r="77" spans="2:15" ht="18" customHeight="1">
      <c r="B77" s="36" t="s">
        <v>50</v>
      </c>
      <c r="C77" s="14">
        <f>'PRESUPUESTO de gastos del negoc'!C77-'Gastos empresariales ACTUAL'!C77</f>
        <v>0</v>
      </c>
      <c r="D77" s="14">
        <f>'PRESUPUESTO de gastos del negoc'!D77-'Gastos empresariales ACTUAL'!D77</f>
        <v>0</v>
      </c>
      <c r="E77" s="14">
        <f>'PRESUPUESTO de gastos del negoc'!E77-'Gastos empresariales ACTUAL'!E77</f>
        <v>0</v>
      </c>
      <c r="F77" s="28">
        <f>'PRESUPUESTO de gastos del negoc'!F77-'Gastos empresariales ACTUAL'!F77</f>
        <v>0</v>
      </c>
      <c r="G77" s="28">
        <f>'PRESUPUESTO de gastos del negoc'!G77-'Gastos empresariales ACTUAL'!G77</f>
        <v>0</v>
      </c>
      <c r="H77" s="28">
        <f>'PRESUPUESTO de gastos del negoc'!H77-'Gastos empresariales ACTUAL'!H77</f>
        <v>0</v>
      </c>
      <c r="I77" s="25">
        <f>'PRESUPUESTO de gastos del negoc'!I77-'Gastos empresariales ACTUAL'!I77</f>
        <v>0</v>
      </c>
      <c r="J77" s="25">
        <f>'PRESUPUESTO de gastos del negoc'!J77-'Gastos empresariales ACTUAL'!J77</f>
        <v>0</v>
      </c>
      <c r="K77" s="25">
        <f>'PRESUPUESTO de gastos del negoc'!K77-'Gastos empresariales ACTUAL'!K77</f>
        <v>0</v>
      </c>
      <c r="L77" s="22">
        <f>'PRESUPUESTO de gastos del negoc'!L77-'Gastos empresariales ACTUAL'!L77</f>
        <v>0</v>
      </c>
      <c r="M77" s="22">
        <f>'PRESUPUESTO de gastos del negoc'!M77-'Gastos empresariales ACTUAL'!M77</f>
        <v>0</v>
      </c>
      <c r="N77" s="22">
        <f>'PRESUPUESTO de gastos del negoc'!N77-'Gastos empresariales ACTUAL'!N77</f>
        <v>0</v>
      </c>
      <c r="O77" s="72">
        <f t="shared" si="9"/>
        <v>0</v>
      </c>
    </row>
    <row r="78" spans="2:15" ht="18" customHeight="1">
      <c r="B78" s="36" t="s">
        <v>50</v>
      </c>
      <c r="C78" s="14">
        <f>'PRESUPUESTO de gastos del negoc'!C78-'Gastos empresariales ACTUAL'!C78</f>
        <v>0</v>
      </c>
      <c r="D78" s="14">
        <f>'PRESUPUESTO de gastos del negoc'!D78-'Gastos empresariales ACTUAL'!D78</f>
        <v>0</v>
      </c>
      <c r="E78" s="14">
        <f>'PRESUPUESTO de gastos del negoc'!E78-'Gastos empresariales ACTUAL'!E78</f>
        <v>0</v>
      </c>
      <c r="F78" s="28">
        <f>'PRESUPUESTO de gastos del negoc'!F78-'Gastos empresariales ACTUAL'!F78</f>
        <v>0</v>
      </c>
      <c r="G78" s="28">
        <f>'PRESUPUESTO de gastos del negoc'!G78-'Gastos empresariales ACTUAL'!G78</f>
        <v>0</v>
      </c>
      <c r="H78" s="28">
        <f>'PRESUPUESTO de gastos del negoc'!H78-'Gastos empresariales ACTUAL'!H78</f>
        <v>0</v>
      </c>
      <c r="I78" s="25">
        <f>'PRESUPUESTO de gastos del negoc'!I78-'Gastos empresariales ACTUAL'!I78</f>
        <v>0</v>
      </c>
      <c r="J78" s="25">
        <f>'PRESUPUESTO de gastos del negoc'!J78-'Gastos empresariales ACTUAL'!J78</f>
        <v>0</v>
      </c>
      <c r="K78" s="25">
        <f>'PRESUPUESTO de gastos del negoc'!K78-'Gastos empresariales ACTUAL'!K78</f>
        <v>0</v>
      </c>
      <c r="L78" s="22">
        <f>'PRESUPUESTO de gastos del negoc'!L78-'Gastos empresariales ACTUAL'!L78</f>
        <v>0</v>
      </c>
      <c r="M78" s="22">
        <f>'PRESUPUESTO de gastos del negoc'!M78-'Gastos empresariales ACTUAL'!M78</f>
        <v>0</v>
      </c>
      <c r="N78" s="22">
        <f>'PRESUPUESTO de gastos del negoc'!N78-'Gastos empresariales ACTUAL'!N78</f>
        <v>0</v>
      </c>
      <c r="O78" s="72">
        <f t="shared" si="9"/>
        <v>0</v>
      </c>
    </row>
    <row r="79" spans="2:15" ht="22" customHeight="1" thickBot="1">
      <c r="B79" s="40" t="s">
        <v>83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25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3"/>
    </row>
    <row r="81" spans="2:15" ht="18" customHeight="1">
      <c r="B81" s="36" t="s">
        <v>84</v>
      </c>
      <c r="C81" s="14">
        <f>'PRESUPUESTO de gastos del negoc'!C81-'Gastos empresariales ACTUAL'!C81</f>
        <v>0</v>
      </c>
      <c r="D81" s="14">
        <f>'PRESUPUESTO de gastos del negoc'!D81-'Gastos empresariales ACTUAL'!D81</f>
        <v>0</v>
      </c>
      <c r="E81" s="14">
        <f>'PRESUPUESTO de gastos del negoc'!E81-'Gastos empresariales ACTUAL'!E81</f>
        <v>0</v>
      </c>
      <c r="F81" s="28">
        <f>'PRESUPUESTO de gastos del negoc'!F81-'Gastos empresariales ACTUAL'!F81</f>
        <v>0</v>
      </c>
      <c r="G81" s="28">
        <f>'PRESUPUESTO de gastos del negoc'!G81-'Gastos empresariales ACTUAL'!G81</f>
        <v>0</v>
      </c>
      <c r="H81" s="28">
        <f>'PRESUPUESTO de gastos del negoc'!H81-'Gastos empresariales ACTUAL'!H81</f>
        <v>0</v>
      </c>
      <c r="I81" s="25">
        <f>'PRESUPUESTO de gastos del negoc'!I81-'Gastos empresariales ACTUAL'!I81</f>
        <v>0</v>
      </c>
      <c r="J81" s="25">
        <f>'PRESUPUESTO de gastos del negoc'!J81-'Gastos empresariales ACTUAL'!J81</f>
        <v>0</v>
      </c>
      <c r="K81" s="25">
        <f>'PRESUPUESTO de gastos del negoc'!K81-'Gastos empresariales ACTUAL'!K81</f>
        <v>0</v>
      </c>
      <c r="L81" s="22">
        <f>'PRESUPUESTO de gastos del negoc'!L81-'Gastos empresariales ACTUAL'!L81</f>
        <v>0</v>
      </c>
      <c r="M81" s="22">
        <f>'PRESUPUESTO de gastos del negoc'!M81-'Gastos empresariales ACTUAL'!M81</f>
        <v>0</v>
      </c>
      <c r="N81" s="22">
        <f>'PRESUPUESTO de gastos del negoc'!N81-'Gastos empresariales ACTUAL'!N81</f>
        <v>0</v>
      </c>
      <c r="O81" s="72">
        <f t="shared" si="9"/>
        <v>0</v>
      </c>
    </row>
    <row r="82" spans="2:15" ht="18" customHeight="1">
      <c r="B82" s="36" t="s">
        <v>85</v>
      </c>
      <c r="C82" s="14">
        <f>'PRESUPUESTO de gastos del negoc'!C82-'Gastos empresariales ACTUAL'!C82</f>
        <v>0</v>
      </c>
      <c r="D82" s="14">
        <f>'PRESUPUESTO de gastos del negoc'!D82-'Gastos empresariales ACTUAL'!D82</f>
        <v>0</v>
      </c>
      <c r="E82" s="14">
        <f>'PRESUPUESTO de gastos del negoc'!E82-'Gastos empresariales ACTUAL'!E82</f>
        <v>0</v>
      </c>
      <c r="F82" s="28">
        <f>'PRESUPUESTO de gastos del negoc'!F82-'Gastos empresariales ACTUAL'!F82</f>
        <v>0</v>
      </c>
      <c r="G82" s="28">
        <f>'PRESUPUESTO de gastos del negoc'!G82-'Gastos empresariales ACTUAL'!G82</f>
        <v>0</v>
      </c>
      <c r="H82" s="28">
        <f>'PRESUPUESTO de gastos del negoc'!H82-'Gastos empresariales ACTUAL'!H82</f>
        <v>0</v>
      </c>
      <c r="I82" s="25">
        <f>'PRESUPUESTO de gastos del negoc'!I82-'Gastos empresariales ACTUAL'!I82</f>
        <v>0</v>
      </c>
      <c r="J82" s="25">
        <f>'PRESUPUESTO de gastos del negoc'!J82-'Gastos empresariales ACTUAL'!J82</f>
        <v>0</v>
      </c>
      <c r="K82" s="25">
        <f>'PRESUPUESTO de gastos del negoc'!K82-'Gastos empresariales ACTUAL'!K82</f>
        <v>0</v>
      </c>
      <c r="L82" s="22">
        <f>'PRESUPUESTO de gastos del negoc'!L82-'Gastos empresariales ACTUAL'!L82</f>
        <v>0</v>
      </c>
      <c r="M82" s="22">
        <f>'PRESUPUESTO de gastos del negoc'!M82-'Gastos empresariales ACTUAL'!M82</f>
        <v>0</v>
      </c>
      <c r="N82" s="22">
        <f>'PRESUPUESTO de gastos del negoc'!N82-'Gastos empresariales ACTUAL'!N82</f>
        <v>0</v>
      </c>
      <c r="O82" s="72">
        <f t="shared" si="9"/>
        <v>0</v>
      </c>
    </row>
    <row r="83" spans="2:15" ht="18" customHeight="1">
      <c r="B83" s="36" t="s">
        <v>86</v>
      </c>
      <c r="C83" s="14">
        <f>'PRESUPUESTO de gastos del negoc'!C83-'Gastos empresariales ACTUAL'!C83</f>
        <v>0</v>
      </c>
      <c r="D83" s="14">
        <f>'PRESUPUESTO de gastos del negoc'!D83-'Gastos empresariales ACTUAL'!D83</f>
        <v>0</v>
      </c>
      <c r="E83" s="14">
        <f>'PRESUPUESTO de gastos del negoc'!E83-'Gastos empresariales ACTUAL'!E83</f>
        <v>0</v>
      </c>
      <c r="F83" s="28">
        <f>'PRESUPUESTO de gastos del negoc'!F83-'Gastos empresariales ACTUAL'!F83</f>
        <v>0</v>
      </c>
      <c r="G83" s="28">
        <f>'PRESUPUESTO de gastos del negoc'!G83-'Gastos empresariales ACTUAL'!G83</f>
        <v>0</v>
      </c>
      <c r="H83" s="28">
        <f>'PRESUPUESTO de gastos del negoc'!H83-'Gastos empresariales ACTUAL'!H83</f>
        <v>0</v>
      </c>
      <c r="I83" s="25">
        <f>'PRESUPUESTO de gastos del negoc'!I83-'Gastos empresariales ACTUAL'!I83</f>
        <v>0</v>
      </c>
      <c r="J83" s="25">
        <f>'PRESUPUESTO de gastos del negoc'!J83-'Gastos empresariales ACTUAL'!J83</f>
        <v>0</v>
      </c>
      <c r="K83" s="25">
        <f>'PRESUPUESTO de gastos del negoc'!K83-'Gastos empresariales ACTUAL'!K83</f>
        <v>0</v>
      </c>
      <c r="L83" s="22">
        <f>'PRESUPUESTO de gastos del negoc'!L83-'Gastos empresariales ACTUAL'!L83</f>
        <v>0</v>
      </c>
      <c r="M83" s="22">
        <f>'PRESUPUESTO de gastos del negoc'!M83-'Gastos empresariales ACTUAL'!M83</f>
        <v>0</v>
      </c>
      <c r="N83" s="22">
        <f>'PRESUPUESTO de gastos del negoc'!N83-'Gastos empresariales ACTUAL'!N83</f>
        <v>0</v>
      </c>
      <c r="O83" s="72">
        <f t="shared" si="9"/>
        <v>0</v>
      </c>
    </row>
    <row r="84" spans="2:15" ht="18" customHeight="1">
      <c r="B84" s="36" t="s">
        <v>48</v>
      </c>
      <c r="C84" s="14">
        <f>'PRESUPUESTO de gastos del negoc'!C84-'Gastos empresariales ACTUAL'!C84</f>
        <v>0</v>
      </c>
      <c r="D84" s="14">
        <f>'PRESUPUESTO de gastos del negoc'!D84-'Gastos empresariales ACTUAL'!D84</f>
        <v>0</v>
      </c>
      <c r="E84" s="14">
        <f>'PRESUPUESTO de gastos del negoc'!E84-'Gastos empresariales ACTUAL'!E84</f>
        <v>0</v>
      </c>
      <c r="F84" s="28">
        <f>'PRESUPUESTO de gastos del negoc'!F84-'Gastos empresariales ACTUAL'!F84</f>
        <v>0</v>
      </c>
      <c r="G84" s="28">
        <f>'PRESUPUESTO de gastos del negoc'!G84-'Gastos empresariales ACTUAL'!G84</f>
        <v>0</v>
      </c>
      <c r="H84" s="28">
        <f>'PRESUPUESTO de gastos del negoc'!H84-'Gastos empresariales ACTUAL'!H84</f>
        <v>0</v>
      </c>
      <c r="I84" s="25">
        <f>'PRESUPUESTO de gastos del negoc'!I84-'Gastos empresariales ACTUAL'!I84</f>
        <v>0</v>
      </c>
      <c r="J84" s="25">
        <f>'PRESUPUESTO de gastos del negoc'!J84-'Gastos empresariales ACTUAL'!J84</f>
        <v>0</v>
      </c>
      <c r="K84" s="25">
        <f>'PRESUPUESTO de gastos del negoc'!K84-'Gastos empresariales ACTUAL'!K84</f>
        <v>0</v>
      </c>
      <c r="L84" s="22">
        <f>'PRESUPUESTO de gastos del negoc'!L84-'Gastos empresariales ACTUAL'!L84</f>
        <v>0</v>
      </c>
      <c r="M84" s="22">
        <f>'PRESUPUESTO de gastos del negoc'!M84-'Gastos empresariales ACTUAL'!M84</f>
        <v>0</v>
      </c>
      <c r="N84" s="22">
        <f>'PRESUPUESTO de gastos del negoc'!N84-'Gastos empresariales ACTUAL'!N84</f>
        <v>0</v>
      </c>
      <c r="O84" s="72">
        <f t="shared" si="9"/>
        <v>0</v>
      </c>
    </row>
    <row r="85" spans="2:15" ht="18" customHeight="1">
      <c r="B85" s="36" t="s">
        <v>87</v>
      </c>
      <c r="C85" s="14">
        <f>'PRESUPUESTO de gastos del negoc'!C85-'Gastos empresariales ACTUAL'!C85</f>
        <v>0</v>
      </c>
      <c r="D85" s="14">
        <f>'PRESUPUESTO de gastos del negoc'!D85-'Gastos empresariales ACTUAL'!D85</f>
        <v>0</v>
      </c>
      <c r="E85" s="14">
        <f>'PRESUPUESTO de gastos del negoc'!E85-'Gastos empresariales ACTUAL'!E85</f>
        <v>0</v>
      </c>
      <c r="F85" s="28">
        <f>'PRESUPUESTO de gastos del negoc'!F85-'Gastos empresariales ACTUAL'!F85</f>
        <v>0</v>
      </c>
      <c r="G85" s="28">
        <f>'PRESUPUESTO de gastos del negoc'!G85-'Gastos empresariales ACTUAL'!G85</f>
        <v>0</v>
      </c>
      <c r="H85" s="28">
        <f>'PRESUPUESTO de gastos del negoc'!H85-'Gastos empresariales ACTUAL'!H85</f>
        <v>0</v>
      </c>
      <c r="I85" s="25">
        <f>'PRESUPUESTO de gastos del negoc'!I85-'Gastos empresariales ACTUAL'!I85</f>
        <v>0</v>
      </c>
      <c r="J85" s="25">
        <f>'PRESUPUESTO de gastos del negoc'!J85-'Gastos empresariales ACTUAL'!J85</f>
        <v>0</v>
      </c>
      <c r="K85" s="25">
        <f>'PRESUPUESTO de gastos del negoc'!K85-'Gastos empresariales ACTUAL'!K85</f>
        <v>0</v>
      </c>
      <c r="L85" s="22">
        <f>'PRESUPUESTO de gastos del negoc'!L85-'Gastos empresariales ACTUAL'!L85</f>
        <v>0</v>
      </c>
      <c r="M85" s="22">
        <f>'PRESUPUESTO de gastos del negoc'!M85-'Gastos empresariales ACTUAL'!M85</f>
        <v>0</v>
      </c>
      <c r="N85" s="22">
        <f>'PRESUPUESTO de gastos del negoc'!N85-'Gastos empresariales ACTUAL'!N85</f>
        <v>0</v>
      </c>
      <c r="O85" s="72">
        <f t="shared" si="9"/>
        <v>0</v>
      </c>
    </row>
    <row r="86" spans="2:15" ht="18" customHeight="1">
      <c r="B86" s="36" t="s">
        <v>50</v>
      </c>
      <c r="C86" s="14">
        <f>'PRESUPUESTO de gastos del negoc'!C86-'Gastos empresariales ACTUAL'!C86</f>
        <v>0</v>
      </c>
      <c r="D86" s="14">
        <f>'PRESUPUESTO de gastos del negoc'!D86-'Gastos empresariales ACTUAL'!D86</f>
        <v>0</v>
      </c>
      <c r="E86" s="14">
        <f>'PRESUPUESTO de gastos del negoc'!E86-'Gastos empresariales ACTUAL'!E86</f>
        <v>0</v>
      </c>
      <c r="F86" s="28">
        <f>'PRESUPUESTO de gastos del negoc'!F86-'Gastos empresariales ACTUAL'!F86</f>
        <v>0</v>
      </c>
      <c r="G86" s="28">
        <f>'PRESUPUESTO de gastos del negoc'!G86-'Gastos empresariales ACTUAL'!G86</f>
        <v>0</v>
      </c>
      <c r="H86" s="28">
        <f>'PRESUPUESTO de gastos del negoc'!H86-'Gastos empresariales ACTUAL'!H86</f>
        <v>0</v>
      </c>
      <c r="I86" s="25">
        <f>'PRESUPUESTO de gastos del negoc'!I86-'Gastos empresariales ACTUAL'!I86</f>
        <v>0</v>
      </c>
      <c r="J86" s="25">
        <f>'PRESUPUESTO de gastos del negoc'!J86-'Gastos empresariales ACTUAL'!J86</f>
        <v>0</v>
      </c>
      <c r="K86" s="25">
        <f>'PRESUPUESTO de gastos del negoc'!K86-'Gastos empresariales ACTUAL'!K86</f>
        <v>0</v>
      </c>
      <c r="L86" s="22">
        <f>'PRESUPUESTO de gastos del negoc'!L86-'Gastos empresariales ACTUAL'!L86</f>
        <v>0</v>
      </c>
      <c r="M86" s="22">
        <f>'PRESUPUESTO de gastos del negoc'!M86-'Gastos empresariales ACTUAL'!M86</f>
        <v>0</v>
      </c>
      <c r="N86" s="22">
        <f>'PRESUPUESTO de gastos del negoc'!N86-'Gastos empresariales ACTUAL'!N86</f>
        <v>0</v>
      </c>
      <c r="O86" s="72">
        <f t="shared" si="9"/>
        <v>0</v>
      </c>
    </row>
    <row r="87" spans="2:15" ht="18" customHeight="1">
      <c r="B87" s="36" t="s">
        <v>50</v>
      </c>
      <c r="C87" s="14">
        <f>'PRESUPUESTO de gastos del negoc'!C87-'Gastos empresariales ACTUAL'!C87</f>
        <v>0</v>
      </c>
      <c r="D87" s="14">
        <f>'PRESUPUESTO de gastos del negoc'!D87-'Gastos empresariales ACTUAL'!D87</f>
        <v>0</v>
      </c>
      <c r="E87" s="14">
        <f>'PRESUPUESTO de gastos del negoc'!E87-'Gastos empresariales ACTUAL'!E87</f>
        <v>0</v>
      </c>
      <c r="F87" s="28">
        <f>'PRESUPUESTO de gastos del negoc'!F87-'Gastos empresariales ACTUAL'!F87</f>
        <v>0</v>
      </c>
      <c r="G87" s="28">
        <f>'PRESUPUESTO de gastos del negoc'!G87-'Gastos empresariales ACTUAL'!G87</f>
        <v>0</v>
      </c>
      <c r="H87" s="28">
        <f>'PRESUPUESTO de gastos del negoc'!H87-'Gastos empresariales ACTUAL'!H87</f>
        <v>0</v>
      </c>
      <c r="I87" s="25">
        <f>'PRESUPUESTO de gastos del negoc'!I87-'Gastos empresariales ACTUAL'!I87</f>
        <v>0</v>
      </c>
      <c r="J87" s="25">
        <f>'PRESUPUESTO de gastos del negoc'!J87-'Gastos empresariales ACTUAL'!J87</f>
        <v>0</v>
      </c>
      <c r="K87" s="25">
        <f>'PRESUPUESTO de gastos del negoc'!K87-'Gastos empresariales ACTUAL'!K87</f>
        <v>0</v>
      </c>
      <c r="L87" s="22">
        <f>'PRESUPUESTO de gastos del negoc'!L87-'Gastos empresariales ACTUAL'!L87</f>
        <v>0</v>
      </c>
      <c r="M87" s="22">
        <f>'PRESUPUESTO de gastos del negoc'!M87-'Gastos empresariales ACTUAL'!M87</f>
        <v>0</v>
      </c>
      <c r="N87" s="22">
        <f>'PRESUPUESTO de gastos del negoc'!N87-'Gastos empresariales ACTUAL'!N87</f>
        <v>0</v>
      </c>
      <c r="O87" s="72">
        <f t="shared" si="9"/>
        <v>0</v>
      </c>
    </row>
    <row r="88" spans="2:15" ht="18" customHeight="1">
      <c r="B88" s="36" t="s">
        <v>50</v>
      </c>
      <c r="C88" s="14">
        <f>'PRESUPUESTO de gastos del negoc'!C88-'Gastos empresariales ACTUAL'!C88</f>
        <v>0</v>
      </c>
      <c r="D88" s="14">
        <f>'PRESUPUESTO de gastos del negoc'!D88-'Gastos empresariales ACTUAL'!D88</f>
        <v>0</v>
      </c>
      <c r="E88" s="14">
        <f>'PRESUPUESTO de gastos del negoc'!E88-'Gastos empresariales ACTUAL'!E88</f>
        <v>0</v>
      </c>
      <c r="F88" s="28">
        <f>'PRESUPUESTO de gastos del negoc'!F88-'Gastos empresariales ACTUAL'!F88</f>
        <v>0</v>
      </c>
      <c r="G88" s="28">
        <f>'PRESUPUESTO de gastos del negoc'!G88-'Gastos empresariales ACTUAL'!G88</f>
        <v>0</v>
      </c>
      <c r="H88" s="28">
        <f>'PRESUPUESTO de gastos del negoc'!H88-'Gastos empresariales ACTUAL'!H88</f>
        <v>0</v>
      </c>
      <c r="I88" s="25">
        <f>'PRESUPUESTO de gastos del negoc'!I88-'Gastos empresariales ACTUAL'!I88</f>
        <v>0</v>
      </c>
      <c r="J88" s="25">
        <f>'PRESUPUESTO de gastos del negoc'!J88-'Gastos empresariales ACTUAL'!J88</f>
        <v>0</v>
      </c>
      <c r="K88" s="25">
        <f>'PRESUPUESTO de gastos del negoc'!K88-'Gastos empresariales ACTUAL'!K88</f>
        <v>0</v>
      </c>
      <c r="L88" s="22">
        <f>'PRESUPUESTO de gastos del negoc'!L88-'Gastos empresariales ACTUAL'!L88</f>
        <v>0</v>
      </c>
      <c r="M88" s="22">
        <f>'PRESUPUESTO de gastos del negoc'!M88-'Gastos empresariales ACTUAL'!M88</f>
        <v>0</v>
      </c>
      <c r="N88" s="22">
        <f>'PRESUPUESTO de gastos del negoc'!N88-'Gastos empresariales ACTUAL'!N88</f>
        <v>0</v>
      </c>
      <c r="O88" s="72">
        <f t="shared" si="9"/>
        <v>0</v>
      </c>
    </row>
    <row r="89" spans="2:15" ht="22" customHeight="1" thickBot="1">
      <c r="B89" s="40" t="s">
        <v>88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26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3"/>
    </row>
    <row r="91" spans="2:15" ht="18" customHeight="1">
      <c r="B91" s="36" t="s">
        <v>50</v>
      </c>
      <c r="C91" s="14">
        <f>'PRESUPUESTO de gastos del negoc'!C91-'Gastos empresariales ACTUAL'!C91</f>
        <v>0</v>
      </c>
      <c r="D91" s="14">
        <f>'PRESUPUESTO de gastos del negoc'!D91-'Gastos empresariales ACTUAL'!D91</f>
        <v>0</v>
      </c>
      <c r="E91" s="14">
        <f>'PRESUPUESTO de gastos del negoc'!E91-'Gastos empresariales ACTUAL'!E91</f>
        <v>0</v>
      </c>
      <c r="F91" s="28">
        <f>'PRESUPUESTO de gastos del negoc'!F91-'Gastos empresariales ACTUAL'!F91</f>
        <v>0</v>
      </c>
      <c r="G91" s="28">
        <f>'PRESUPUESTO de gastos del negoc'!G91-'Gastos empresariales ACTUAL'!G91</f>
        <v>0</v>
      </c>
      <c r="H91" s="28">
        <f>'PRESUPUESTO de gastos del negoc'!H91-'Gastos empresariales ACTUAL'!H91</f>
        <v>0</v>
      </c>
      <c r="I91" s="25">
        <f>'PRESUPUESTO de gastos del negoc'!I91-'Gastos empresariales ACTUAL'!I91</f>
        <v>0</v>
      </c>
      <c r="J91" s="25">
        <f>'PRESUPUESTO de gastos del negoc'!J91-'Gastos empresariales ACTUAL'!J91</f>
        <v>0</v>
      </c>
      <c r="K91" s="25">
        <f>'PRESUPUESTO de gastos del negoc'!K91-'Gastos empresariales ACTUAL'!K91</f>
        <v>0</v>
      </c>
      <c r="L91" s="22">
        <f>'PRESUPUESTO de gastos del negoc'!L91-'Gastos empresariales ACTUAL'!L91</f>
        <v>0</v>
      </c>
      <c r="M91" s="22">
        <f>'PRESUPUESTO de gastos del negoc'!M91-'Gastos empresariales ACTUAL'!M91</f>
        <v>0</v>
      </c>
      <c r="N91" s="22">
        <f>'PRESUPUESTO de gastos del negoc'!N91-'Gastos empresariales ACTUAL'!N91</f>
        <v>0</v>
      </c>
      <c r="O91" s="72">
        <f t="shared" si="9"/>
        <v>0</v>
      </c>
    </row>
    <row r="92" spans="2:15" ht="18" customHeight="1">
      <c r="B92" s="36" t="s">
        <v>50</v>
      </c>
      <c r="C92" s="14">
        <f>'PRESUPUESTO de gastos del negoc'!C92-'Gastos empresariales ACTUAL'!C92</f>
        <v>0</v>
      </c>
      <c r="D92" s="14">
        <f>'PRESUPUESTO de gastos del negoc'!D92-'Gastos empresariales ACTUAL'!D92</f>
        <v>0</v>
      </c>
      <c r="E92" s="14">
        <f>'PRESUPUESTO de gastos del negoc'!E92-'Gastos empresariales ACTUAL'!E92</f>
        <v>0</v>
      </c>
      <c r="F92" s="28">
        <f>'PRESUPUESTO de gastos del negoc'!F92-'Gastos empresariales ACTUAL'!F92</f>
        <v>0</v>
      </c>
      <c r="G92" s="28">
        <f>'PRESUPUESTO de gastos del negoc'!G92-'Gastos empresariales ACTUAL'!G92</f>
        <v>0</v>
      </c>
      <c r="H92" s="28">
        <f>'PRESUPUESTO de gastos del negoc'!H92-'Gastos empresariales ACTUAL'!H92</f>
        <v>0</v>
      </c>
      <c r="I92" s="25">
        <f>'PRESUPUESTO de gastos del negoc'!I92-'Gastos empresariales ACTUAL'!I92</f>
        <v>0</v>
      </c>
      <c r="J92" s="25">
        <f>'PRESUPUESTO de gastos del negoc'!J92-'Gastos empresariales ACTUAL'!J92</f>
        <v>0</v>
      </c>
      <c r="K92" s="25">
        <f>'PRESUPUESTO de gastos del negoc'!K92-'Gastos empresariales ACTUAL'!K92</f>
        <v>0</v>
      </c>
      <c r="L92" s="22">
        <f>'PRESUPUESTO de gastos del negoc'!L92-'Gastos empresariales ACTUAL'!L92</f>
        <v>0</v>
      </c>
      <c r="M92" s="22">
        <f>'PRESUPUESTO de gastos del negoc'!M92-'Gastos empresariales ACTUAL'!M92</f>
        <v>0</v>
      </c>
      <c r="N92" s="22">
        <f>'PRESUPUESTO de gastos del negoc'!N92-'Gastos empresariales ACTUAL'!N92</f>
        <v>0</v>
      </c>
      <c r="O92" s="72">
        <f t="shared" si="9"/>
        <v>0</v>
      </c>
    </row>
    <row r="93" spans="2:15" ht="18" customHeight="1">
      <c r="B93" s="36" t="s">
        <v>50</v>
      </c>
      <c r="C93" s="14">
        <f>'PRESUPUESTO de gastos del negoc'!C93-'Gastos empresariales ACTUAL'!C93</f>
        <v>0</v>
      </c>
      <c r="D93" s="14">
        <f>'PRESUPUESTO de gastos del negoc'!D93-'Gastos empresariales ACTUAL'!D93</f>
        <v>0</v>
      </c>
      <c r="E93" s="14">
        <f>'PRESUPUESTO de gastos del negoc'!E93-'Gastos empresariales ACTUAL'!E93</f>
        <v>0</v>
      </c>
      <c r="F93" s="28">
        <f>'PRESUPUESTO de gastos del negoc'!F93-'Gastos empresariales ACTUAL'!F93</f>
        <v>0</v>
      </c>
      <c r="G93" s="28">
        <f>'PRESUPUESTO de gastos del negoc'!G93-'Gastos empresariales ACTUAL'!G93</f>
        <v>0</v>
      </c>
      <c r="H93" s="28">
        <f>'PRESUPUESTO de gastos del negoc'!H93-'Gastos empresariales ACTUAL'!H93</f>
        <v>0</v>
      </c>
      <c r="I93" s="25">
        <f>'PRESUPUESTO de gastos del negoc'!I93-'Gastos empresariales ACTUAL'!I93</f>
        <v>0</v>
      </c>
      <c r="J93" s="25">
        <f>'PRESUPUESTO de gastos del negoc'!J93-'Gastos empresariales ACTUAL'!J93</f>
        <v>0</v>
      </c>
      <c r="K93" s="25">
        <f>'PRESUPUESTO de gastos del negoc'!K93-'Gastos empresariales ACTUAL'!K93</f>
        <v>0</v>
      </c>
      <c r="L93" s="22">
        <f>'PRESUPUESTO de gastos del negoc'!L93-'Gastos empresariales ACTUAL'!L93</f>
        <v>0</v>
      </c>
      <c r="M93" s="22">
        <f>'PRESUPUESTO de gastos del negoc'!M93-'Gastos empresariales ACTUAL'!M93</f>
        <v>0</v>
      </c>
      <c r="N93" s="22">
        <f>'PRESUPUESTO de gastos del negoc'!N93-'Gastos empresariales ACTUAL'!N93</f>
        <v>0</v>
      </c>
      <c r="O93" s="72">
        <f t="shared" si="9"/>
        <v>0</v>
      </c>
    </row>
    <row r="94" spans="2:15" ht="18" customHeight="1">
      <c r="B94" s="36" t="s">
        <v>50</v>
      </c>
      <c r="C94" s="14">
        <f>'PRESUPUESTO de gastos del negoc'!C94-'Gastos empresariales ACTUAL'!C94</f>
        <v>0</v>
      </c>
      <c r="D94" s="14">
        <f>'PRESUPUESTO de gastos del negoc'!D94-'Gastos empresariales ACTUAL'!D94</f>
        <v>0</v>
      </c>
      <c r="E94" s="14">
        <f>'PRESUPUESTO de gastos del negoc'!E94-'Gastos empresariales ACTUAL'!E94</f>
        <v>0</v>
      </c>
      <c r="F94" s="28">
        <f>'PRESUPUESTO de gastos del negoc'!F94-'Gastos empresariales ACTUAL'!F94</f>
        <v>0</v>
      </c>
      <c r="G94" s="28">
        <f>'PRESUPUESTO de gastos del negoc'!G94-'Gastos empresariales ACTUAL'!G94</f>
        <v>0</v>
      </c>
      <c r="H94" s="28">
        <f>'PRESUPUESTO de gastos del negoc'!H94-'Gastos empresariales ACTUAL'!H94</f>
        <v>0</v>
      </c>
      <c r="I94" s="25">
        <f>'PRESUPUESTO de gastos del negoc'!I94-'Gastos empresariales ACTUAL'!I94</f>
        <v>0</v>
      </c>
      <c r="J94" s="25">
        <f>'PRESUPUESTO de gastos del negoc'!J94-'Gastos empresariales ACTUAL'!J94</f>
        <v>0</v>
      </c>
      <c r="K94" s="25">
        <f>'PRESUPUESTO de gastos del negoc'!K94-'Gastos empresariales ACTUAL'!K94</f>
        <v>0</v>
      </c>
      <c r="L94" s="22">
        <f>'PRESUPUESTO de gastos del negoc'!L94-'Gastos empresariales ACTUAL'!L94</f>
        <v>0</v>
      </c>
      <c r="M94" s="22">
        <f>'PRESUPUESTO de gastos del negoc'!M94-'Gastos empresariales ACTUAL'!M94</f>
        <v>0</v>
      </c>
      <c r="N94" s="22">
        <f>'PRESUPUESTO de gastos del negoc'!N94-'Gastos empresariales ACTUAL'!N94</f>
        <v>0</v>
      </c>
      <c r="O94" s="72">
        <f t="shared" ref="O94:O99" si="22">SUM(C94:N94)</f>
        <v>0</v>
      </c>
    </row>
    <row r="95" spans="2:15" ht="18" customHeight="1">
      <c r="B95" s="36" t="s">
        <v>50</v>
      </c>
      <c r="C95" s="14">
        <f>'PRESUPUESTO de gastos del negoc'!C95-'Gastos empresariales ACTUAL'!C95</f>
        <v>0</v>
      </c>
      <c r="D95" s="14">
        <f>'PRESUPUESTO de gastos del negoc'!D95-'Gastos empresariales ACTUAL'!D95</f>
        <v>0</v>
      </c>
      <c r="E95" s="14">
        <f>'PRESUPUESTO de gastos del negoc'!E95-'Gastos empresariales ACTUAL'!E95</f>
        <v>0</v>
      </c>
      <c r="F95" s="28">
        <f>'PRESUPUESTO de gastos del negoc'!F95-'Gastos empresariales ACTUAL'!F95</f>
        <v>0</v>
      </c>
      <c r="G95" s="28">
        <f>'PRESUPUESTO de gastos del negoc'!G95-'Gastos empresariales ACTUAL'!G95</f>
        <v>0</v>
      </c>
      <c r="H95" s="28">
        <f>'PRESUPUESTO de gastos del negoc'!H95-'Gastos empresariales ACTUAL'!H95</f>
        <v>0</v>
      </c>
      <c r="I95" s="25">
        <f>'PRESUPUESTO de gastos del negoc'!I95-'Gastos empresariales ACTUAL'!I95</f>
        <v>0</v>
      </c>
      <c r="J95" s="25">
        <f>'PRESUPUESTO de gastos del negoc'!J95-'Gastos empresariales ACTUAL'!J95</f>
        <v>0</v>
      </c>
      <c r="K95" s="25">
        <f>'PRESUPUESTO de gastos del negoc'!K95-'Gastos empresariales ACTUAL'!K95</f>
        <v>0</v>
      </c>
      <c r="L95" s="22">
        <f>'PRESUPUESTO de gastos del negoc'!L95-'Gastos empresariales ACTUAL'!L95</f>
        <v>0</v>
      </c>
      <c r="M95" s="22">
        <f>'PRESUPUESTO de gastos del negoc'!M95-'Gastos empresariales ACTUAL'!M95</f>
        <v>0</v>
      </c>
      <c r="N95" s="22">
        <f>'PRESUPUESTO de gastos del negoc'!N95-'Gastos empresariales ACTUAL'!N95</f>
        <v>0</v>
      </c>
      <c r="O95" s="72">
        <f t="shared" si="22"/>
        <v>0</v>
      </c>
    </row>
    <row r="96" spans="2:15" ht="18" customHeight="1">
      <c r="B96" s="36" t="s">
        <v>50</v>
      </c>
      <c r="C96" s="14">
        <f>'PRESUPUESTO de gastos del negoc'!C96-'Gastos empresariales ACTUAL'!C96</f>
        <v>0</v>
      </c>
      <c r="D96" s="14">
        <f>'PRESUPUESTO de gastos del negoc'!D96-'Gastos empresariales ACTUAL'!D96</f>
        <v>0</v>
      </c>
      <c r="E96" s="14">
        <f>'PRESUPUESTO de gastos del negoc'!E96-'Gastos empresariales ACTUAL'!E96</f>
        <v>0</v>
      </c>
      <c r="F96" s="28">
        <f>'PRESUPUESTO de gastos del negoc'!F96-'Gastos empresariales ACTUAL'!F96</f>
        <v>0</v>
      </c>
      <c r="G96" s="28">
        <f>'PRESUPUESTO de gastos del negoc'!G96-'Gastos empresariales ACTUAL'!G96</f>
        <v>0</v>
      </c>
      <c r="H96" s="28">
        <f>'PRESUPUESTO de gastos del negoc'!H96-'Gastos empresariales ACTUAL'!H96</f>
        <v>0</v>
      </c>
      <c r="I96" s="25">
        <f>'PRESUPUESTO de gastos del negoc'!I96-'Gastos empresariales ACTUAL'!I96</f>
        <v>0</v>
      </c>
      <c r="J96" s="25">
        <f>'PRESUPUESTO de gastos del negoc'!J96-'Gastos empresariales ACTUAL'!J96</f>
        <v>0</v>
      </c>
      <c r="K96" s="25">
        <f>'PRESUPUESTO de gastos del negoc'!K96-'Gastos empresariales ACTUAL'!K96</f>
        <v>0</v>
      </c>
      <c r="L96" s="22">
        <f>'PRESUPUESTO de gastos del negoc'!L96-'Gastos empresariales ACTUAL'!L96</f>
        <v>0</v>
      </c>
      <c r="M96" s="22">
        <f>'PRESUPUESTO de gastos del negoc'!M96-'Gastos empresariales ACTUAL'!M96</f>
        <v>0</v>
      </c>
      <c r="N96" s="22">
        <f>'PRESUPUESTO de gastos del negoc'!N96-'Gastos empresariales ACTUAL'!N96</f>
        <v>0</v>
      </c>
      <c r="O96" s="72">
        <f t="shared" si="22"/>
        <v>0</v>
      </c>
    </row>
    <row r="97" spans="2:15" ht="18" customHeight="1">
      <c r="B97" s="36" t="s">
        <v>50</v>
      </c>
      <c r="C97" s="14">
        <f>'PRESUPUESTO de gastos del negoc'!C97-'Gastos empresariales ACTUAL'!C97</f>
        <v>0</v>
      </c>
      <c r="D97" s="14">
        <f>'PRESUPUESTO de gastos del negoc'!D97-'Gastos empresariales ACTUAL'!D97</f>
        <v>0</v>
      </c>
      <c r="E97" s="14">
        <f>'PRESUPUESTO de gastos del negoc'!E97-'Gastos empresariales ACTUAL'!E97</f>
        <v>0</v>
      </c>
      <c r="F97" s="28">
        <f>'PRESUPUESTO de gastos del negoc'!F97-'Gastos empresariales ACTUAL'!F97</f>
        <v>0</v>
      </c>
      <c r="G97" s="28">
        <f>'PRESUPUESTO de gastos del negoc'!G97-'Gastos empresariales ACTUAL'!G97</f>
        <v>0</v>
      </c>
      <c r="H97" s="28">
        <f>'PRESUPUESTO de gastos del negoc'!H97-'Gastos empresariales ACTUAL'!H97</f>
        <v>0</v>
      </c>
      <c r="I97" s="25">
        <f>'PRESUPUESTO de gastos del negoc'!I97-'Gastos empresariales ACTUAL'!I97</f>
        <v>0</v>
      </c>
      <c r="J97" s="25">
        <f>'PRESUPUESTO de gastos del negoc'!J97-'Gastos empresariales ACTUAL'!J97</f>
        <v>0</v>
      </c>
      <c r="K97" s="25">
        <f>'PRESUPUESTO de gastos del negoc'!K97-'Gastos empresariales ACTUAL'!K97</f>
        <v>0</v>
      </c>
      <c r="L97" s="22">
        <f>'PRESUPUESTO de gastos del negoc'!L97-'Gastos empresariales ACTUAL'!L97</f>
        <v>0</v>
      </c>
      <c r="M97" s="22">
        <f>'PRESUPUESTO de gastos del negoc'!M97-'Gastos empresariales ACTUAL'!M97</f>
        <v>0</v>
      </c>
      <c r="N97" s="22">
        <f>'PRESUPUESTO de gastos del negoc'!N97-'Gastos empresariales ACTUAL'!N97</f>
        <v>0</v>
      </c>
      <c r="O97" s="72">
        <f t="shared" si="22"/>
        <v>0</v>
      </c>
    </row>
    <row r="98" spans="2:15" ht="18" customHeight="1">
      <c r="B98" s="36" t="s">
        <v>50</v>
      </c>
      <c r="C98" s="14">
        <f>'PRESUPUESTO de gastos del negoc'!C98-'Gastos empresariales ACTUAL'!C98</f>
        <v>0</v>
      </c>
      <c r="D98" s="14">
        <f>'PRESUPUESTO de gastos del negoc'!D98-'Gastos empresariales ACTUAL'!D98</f>
        <v>0</v>
      </c>
      <c r="E98" s="14">
        <f>'PRESUPUESTO de gastos del negoc'!E98-'Gastos empresariales ACTUAL'!E98</f>
        <v>0</v>
      </c>
      <c r="F98" s="28">
        <f>'PRESUPUESTO de gastos del negoc'!F98-'Gastos empresariales ACTUAL'!F98</f>
        <v>0</v>
      </c>
      <c r="G98" s="28">
        <f>'PRESUPUESTO de gastos del negoc'!G98-'Gastos empresariales ACTUAL'!G98</f>
        <v>0</v>
      </c>
      <c r="H98" s="28">
        <f>'PRESUPUESTO de gastos del negoc'!H98-'Gastos empresariales ACTUAL'!H98</f>
        <v>0</v>
      </c>
      <c r="I98" s="25">
        <f>'PRESUPUESTO de gastos del negoc'!I98-'Gastos empresariales ACTUAL'!I98</f>
        <v>0</v>
      </c>
      <c r="J98" s="25">
        <f>'PRESUPUESTO de gastos del negoc'!J98-'Gastos empresariales ACTUAL'!J98</f>
        <v>0</v>
      </c>
      <c r="K98" s="25">
        <f>'PRESUPUESTO de gastos del negoc'!K98-'Gastos empresariales ACTUAL'!K98</f>
        <v>0</v>
      </c>
      <c r="L98" s="22">
        <f>'PRESUPUESTO de gastos del negoc'!L98-'Gastos empresariales ACTUAL'!L98</f>
        <v>0</v>
      </c>
      <c r="M98" s="22">
        <f>'PRESUPUESTO de gastos del negoc'!M98-'Gastos empresariales ACTUAL'!M98</f>
        <v>0</v>
      </c>
      <c r="N98" s="22">
        <f>'PRESUPUESTO de gastos del negoc'!N98-'Gastos empresariales ACTUAL'!N98</f>
        <v>0</v>
      </c>
      <c r="O98" s="72">
        <f t="shared" si="22"/>
        <v>0</v>
      </c>
    </row>
    <row r="99" spans="2:15" ht="22" customHeight="1" thickBot="1">
      <c r="B99" s="40" t="s">
        <v>89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53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38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90</v>
      </c>
      <c r="C103" s="69">
        <f>C102</f>
        <v>0</v>
      </c>
      <c r="D103" s="69">
        <f t="shared" ref="D103:N103" si="31">C103+D102</f>
        <v>0</v>
      </c>
      <c r="E103" s="69">
        <f t="shared" si="31"/>
        <v>0</v>
      </c>
      <c r="F103" s="67">
        <f t="shared" si="31"/>
        <v>0</v>
      </c>
      <c r="G103" s="68">
        <f t="shared" si="31"/>
        <v>0</v>
      </c>
      <c r="H103" s="68">
        <f t="shared" si="31"/>
        <v>0</v>
      </c>
      <c r="I103" s="65">
        <f t="shared" si="31"/>
        <v>0</v>
      </c>
      <c r="J103" s="66">
        <f t="shared" si="31"/>
        <v>0</v>
      </c>
      <c r="K103" s="66">
        <f t="shared" si="31"/>
        <v>0</v>
      </c>
      <c r="L103" s="63">
        <f t="shared" si="31"/>
        <v>0</v>
      </c>
      <c r="M103" s="64">
        <f t="shared" si="31"/>
        <v>0</v>
      </c>
      <c r="N103" s="64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O22"/>
  <sheetViews>
    <sheetView showGridLines="0" zoomScale="90" zoomScaleNormal="90" zoomScalePageLayoutView="90" workbookViewId="0">
      <pane ySplit="1" topLeftCell="A15" activePane="bottomLeft" state="frozen"/>
      <selection pane="bottomLeft" activeCell="B9" sqref="B9"/>
    </sheetView>
  </sheetViews>
  <sheetFormatPr baseColWidth="10" defaultColWidth="11" defaultRowHeight="16"/>
  <cols>
    <col min="1" max="1" width="3" customWidth="1"/>
    <col min="2" max="2" width="30" customWidth="1"/>
    <col min="3" max="6" width="20.1640625" customWidth="1"/>
    <col min="7" max="15" width="18" customWidth="1"/>
    <col min="16" max="16" width="3" customWidth="1"/>
  </cols>
  <sheetData>
    <row r="1" spans="1:6" s="1" customFormat="1" ht="42" customHeight="1">
      <c r="A1" s="1" t="s">
        <v>0</v>
      </c>
      <c r="B1" s="39" t="s">
        <v>10</v>
      </c>
      <c r="C1" s="3"/>
      <c r="D1" s="3"/>
      <c r="E1" s="3"/>
      <c r="F1" s="4"/>
    </row>
    <row r="2" spans="1:6" s="52" customFormat="1" ht="36" customHeight="1">
      <c r="B2" s="53" t="s">
        <v>11</v>
      </c>
      <c r="C2" s="86" t="s">
        <v>12</v>
      </c>
      <c r="D2" s="86"/>
      <c r="E2" s="86"/>
      <c r="F2" s="86"/>
    </row>
    <row r="3" spans="1:6" s="5" customFormat="1" ht="34">
      <c r="B3" s="82" t="s">
        <v>13</v>
      </c>
      <c r="C3" s="83" t="s">
        <v>14</v>
      </c>
      <c r="D3" s="83" t="s">
        <v>15</v>
      </c>
      <c r="E3" s="83" t="s">
        <v>16</v>
      </c>
      <c r="F3" s="84" t="s">
        <v>17</v>
      </c>
    </row>
    <row r="4" spans="1:6" ht="24" customHeight="1" thickBot="1">
      <c r="B4" s="71" t="s">
        <v>18</v>
      </c>
      <c r="C4" s="70">
        <f>'PRESUPUESTO de gastos del negoc'!O13</f>
        <v>0</v>
      </c>
      <c r="D4" s="70">
        <f>'Gastos empresariales ACTUAL'!O13</f>
        <v>0</v>
      </c>
      <c r="E4" s="70">
        <f>'Variaciones de gastos del negoc'!O13</f>
        <v>0</v>
      </c>
      <c r="F4" s="76" t="e">
        <f>E4/C4</f>
        <v>#DIV/0!</v>
      </c>
    </row>
    <row r="5" spans="1:6" ht="24" customHeight="1" thickBot="1">
      <c r="B5" s="71" t="s">
        <v>19</v>
      </c>
      <c r="C5" s="70">
        <f>'PRESUPUESTO de gastos del negoc'!O24</f>
        <v>0</v>
      </c>
      <c r="D5" s="70">
        <f>'Gastos empresariales ACTUAL'!O24</f>
        <v>0</v>
      </c>
      <c r="E5" s="70">
        <f>'Variaciones de gastos del negoc'!O24</f>
        <v>0</v>
      </c>
      <c r="F5" s="76" t="e">
        <f t="shared" ref="F5:F12" si="0">E5/C5</f>
        <v>#DIV/0!</v>
      </c>
    </row>
    <row r="6" spans="1:6" ht="24" customHeight="1" thickBot="1">
      <c r="B6" s="71" t="s">
        <v>20</v>
      </c>
      <c r="C6" s="70">
        <f>'PRESUPUESTO de gastos del negoc'!O37</f>
        <v>0</v>
      </c>
      <c r="D6" s="70">
        <f>'Gastos empresariales ACTUAL'!O37</f>
        <v>0</v>
      </c>
      <c r="E6" s="70">
        <f>'Variaciones de gastos del negoc'!O37</f>
        <v>0</v>
      </c>
      <c r="F6" s="76" t="e">
        <f t="shared" si="0"/>
        <v>#DIV/0!</v>
      </c>
    </row>
    <row r="7" spans="1:6" ht="24" customHeight="1" thickBot="1">
      <c r="B7" s="71" t="s">
        <v>21</v>
      </c>
      <c r="C7" s="70">
        <f>'PRESUPUESTO de gastos del negoc'!O49</f>
        <v>0</v>
      </c>
      <c r="D7" s="70">
        <f>'Gastos empresariales ACTUAL'!O49</f>
        <v>0</v>
      </c>
      <c r="E7" s="70">
        <f>'Variaciones de gastos del negoc'!O49</f>
        <v>0</v>
      </c>
      <c r="F7" s="76" t="e">
        <f>E7/C7</f>
        <v>#DIV/0!</v>
      </c>
    </row>
    <row r="8" spans="1:6" ht="24" customHeight="1" thickBot="1">
      <c r="B8" s="71" t="s">
        <v>22</v>
      </c>
      <c r="C8" s="70">
        <f>'PRESUPUESTO de gastos del negoc'!O56</f>
        <v>0</v>
      </c>
      <c r="D8" s="70">
        <f>'Gastos empresariales ACTUAL'!O56</f>
        <v>0</v>
      </c>
      <c r="E8" s="70">
        <f>'Variaciones de gastos del negoc'!O56</f>
        <v>0</v>
      </c>
      <c r="F8" s="76" t="e">
        <f t="shared" si="0"/>
        <v>#DIV/0!</v>
      </c>
    </row>
    <row r="9" spans="1:6" ht="24" customHeight="1" thickBot="1">
      <c r="B9" s="71" t="s">
        <v>23</v>
      </c>
      <c r="C9" s="70">
        <f>'PRESUPUESTO de gastos del negoc'!O63</f>
        <v>0</v>
      </c>
      <c r="D9" s="70">
        <f>'Gastos empresariales ACTUAL'!O63</f>
        <v>0</v>
      </c>
      <c r="E9" s="70">
        <f>'Variaciones de gastos del negoc'!O63</f>
        <v>0</v>
      </c>
      <c r="F9" s="76" t="e">
        <f t="shared" si="0"/>
        <v>#DIV/0!</v>
      </c>
    </row>
    <row r="10" spans="1:6" ht="24" customHeight="1" thickBot="1">
      <c r="B10" s="71" t="s">
        <v>24</v>
      </c>
      <c r="C10" s="70">
        <f>'PRESUPUESTO de gastos del negoc'!O79</f>
        <v>0</v>
      </c>
      <c r="D10" s="70">
        <f>'Gastos empresariales ACTUAL'!O79</f>
        <v>0</v>
      </c>
      <c r="E10" s="70">
        <f>'Variaciones de gastos del negoc'!O79</f>
        <v>0</v>
      </c>
      <c r="F10" s="76" t="e">
        <f t="shared" si="0"/>
        <v>#DIV/0!</v>
      </c>
    </row>
    <row r="11" spans="1:6" ht="24" customHeight="1" thickBot="1">
      <c r="B11" s="71" t="s">
        <v>25</v>
      </c>
      <c r="C11" s="70">
        <f>'PRESUPUESTO de gastos del negoc'!O89</f>
        <v>0</v>
      </c>
      <c r="D11" s="70">
        <f>'Gastos empresariales ACTUAL'!O89</f>
        <v>0</v>
      </c>
      <c r="E11" s="70">
        <f>'Variaciones de gastos del negoc'!O89</f>
        <v>0</v>
      </c>
      <c r="F11" s="76" t="e">
        <f t="shared" si="0"/>
        <v>#DIV/0!</v>
      </c>
    </row>
    <row r="12" spans="1:6" ht="24" customHeight="1" thickBot="1">
      <c r="B12" s="71" t="s">
        <v>26</v>
      </c>
      <c r="C12" s="70">
        <f>'PRESUPUESTO de gastos del negoc'!O99</f>
        <v>0</v>
      </c>
      <c r="D12" s="70">
        <f>'Gastos empresariales ACTUAL'!O99</f>
        <v>0</v>
      </c>
      <c r="E12" s="70">
        <f>'Variaciones de gastos del negoc'!O99</f>
        <v>0</v>
      </c>
      <c r="F12" s="76" t="e">
        <f t="shared" si="0"/>
        <v>#DIV/0!</v>
      </c>
    </row>
    <row r="13" spans="1:6" ht="36" customHeight="1" thickBot="1">
      <c r="B13" s="41" t="s">
        <v>27</v>
      </c>
      <c r="C13" s="75">
        <f>SUM(C4:C12)</f>
        <v>0</v>
      </c>
      <c r="D13" s="75">
        <f t="shared" ref="D13:E13" si="1">SUM(D4:D12)</f>
        <v>0</v>
      </c>
      <c r="E13" s="75">
        <f t="shared" si="1"/>
        <v>0</v>
      </c>
      <c r="F13" s="77" t="e">
        <f>E13/C13</f>
        <v>#DIV/0!</v>
      </c>
    </row>
    <row r="14" spans="1:6" ht="97" customHeight="1"/>
    <row r="15" spans="1:6" ht="298" customHeight="1"/>
    <row r="16" spans="1:6" ht="182" customHeight="1"/>
    <row r="17" spans="1:15" s="5" customFormat="1" ht="24" customHeight="1">
      <c r="B17" s="38" t="s">
        <v>28</v>
      </c>
      <c r="C17" s="6" t="s">
        <v>29</v>
      </c>
      <c r="D17" s="6" t="s">
        <v>1</v>
      </c>
      <c r="E17" s="6" t="s">
        <v>2</v>
      </c>
      <c r="F17" s="26" t="s">
        <v>30</v>
      </c>
      <c r="G17" s="7" t="s">
        <v>31</v>
      </c>
      <c r="H17" s="7" t="s">
        <v>3</v>
      </c>
      <c r="I17" s="23" t="s">
        <v>4</v>
      </c>
      <c r="J17" s="8" t="s">
        <v>32</v>
      </c>
      <c r="K17" s="8" t="s">
        <v>33</v>
      </c>
      <c r="L17" s="20" t="s">
        <v>5</v>
      </c>
      <c r="M17" s="9" t="s">
        <v>6</v>
      </c>
      <c r="N17" s="9" t="s">
        <v>34</v>
      </c>
      <c r="O17" s="18" t="s">
        <v>35</v>
      </c>
    </row>
    <row r="18" spans="1:15" ht="36" customHeight="1" thickBot="1">
      <c r="B18" s="41" t="s">
        <v>36</v>
      </c>
      <c r="C18" s="42">
        <f>'PRESUPUESTO de gastos del negoc'!C102</f>
        <v>0</v>
      </c>
      <c r="D18" s="42">
        <f>'PRESUPUESTO de gastos del negoc'!D102</f>
        <v>0</v>
      </c>
      <c r="E18" s="42">
        <f>'PRESUPUESTO de gastos del negoc'!E102</f>
        <v>0</v>
      </c>
      <c r="F18" s="44">
        <f>'PRESUPUESTO de gastos del negoc'!F102</f>
        <v>0</v>
      </c>
      <c r="G18" s="44">
        <f>'PRESUPUESTO de gastos del negoc'!G102</f>
        <v>0</v>
      </c>
      <c r="H18" s="44">
        <f>'PRESUPUESTO de gastos del negoc'!H102</f>
        <v>0</v>
      </c>
      <c r="I18" s="46">
        <f>'PRESUPUESTO de gastos del negoc'!I102</f>
        <v>0</v>
      </c>
      <c r="J18" s="46">
        <f>'PRESUPUESTO de gastos del negoc'!J102</f>
        <v>0</v>
      </c>
      <c r="K18" s="46">
        <f>'PRESUPUESTO de gastos del negoc'!K102</f>
        <v>0</v>
      </c>
      <c r="L18" s="48">
        <f>'PRESUPUESTO de gastos del negoc'!L102</f>
        <v>0</v>
      </c>
      <c r="M18" s="48">
        <f>'PRESUPUESTO de gastos del negoc'!M102</f>
        <v>0</v>
      </c>
      <c r="N18" s="48">
        <f>'PRESUPUESTO de gastos del negoc'!N102</f>
        <v>0</v>
      </c>
      <c r="O18" s="74">
        <f>'PRESUPUESTO de gastos del negoc'!O102</f>
        <v>0</v>
      </c>
    </row>
    <row r="19" spans="1:15" ht="36" customHeight="1" thickBot="1">
      <c r="B19" s="41" t="s">
        <v>37</v>
      </c>
      <c r="C19" s="42">
        <f>'Gastos empresariales ACTUAL'!C102</f>
        <v>0</v>
      </c>
      <c r="D19" s="42">
        <f>'Gastos empresariales ACTUAL'!D102</f>
        <v>0</v>
      </c>
      <c r="E19" s="42">
        <f>'Gastos empresariales ACTUAL'!E102</f>
        <v>0</v>
      </c>
      <c r="F19" s="44">
        <f>'Gastos empresariales ACTUAL'!F102</f>
        <v>0</v>
      </c>
      <c r="G19" s="44">
        <f>'Gastos empresariales ACTUAL'!G102</f>
        <v>0</v>
      </c>
      <c r="H19" s="44">
        <f>'Gastos empresariales ACTUAL'!H102</f>
        <v>0</v>
      </c>
      <c r="I19" s="46">
        <f>'Gastos empresariales ACTUAL'!I102</f>
        <v>0</v>
      </c>
      <c r="J19" s="46">
        <f>'Gastos empresariales ACTUAL'!J102</f>
        <v>0</v>
      </c>
      <c r="K19" s="46">
        <f>'Gastos empresariales ACTUAL'!K102</f>
        <v>0</v>
      </c>
      <c r="L19" s="48">
        <f>'Gastos empresariales ACTUAL'!L102</f>
        <v>0</v>
      </c>
      <c r="M19" s="48">
        <f>'Gastos empresariales ACTUAL'!M102</f>
        <v>0</v>
      </c>
      <c r="N19" s="48">
        <f>'Gastos empresariales ACTUAL'!N102</f>
        <v>0</v>
      </c>
      <c r="O19" s="74">
        <f>'Gastos empresariales ACTUAL'!O102</f>
        <v>0</v>
      </c>
    </row>
    <row r="20" spans="1:15" ht="36" customHeight="1" thickBot="1">
      <c r="B20" s="41" t="s">
        <v>38</v>
      </c>
      <c r="C20" s="42">
        <f>'Variaciones de gastos del negoc'!C102</f>
        <v>0</v>
      </c>
      <c r="D20" s="42">
        <f>'Variaciones de gastos del negoc'!D102</f>
        <v>0</v>
      </c>
      <c r="E20" s="42">
        <f>'Variaciones de gastos del negoc'!E102</f>
        <v>0</v>
      </c>
      <c r="F20" s="44">
        <f>'Variaciones de gastos del negoc'!F102</f>
        <v>0</v>
      </c>
      <c r="G20" s="44">
        <f>'Variaciones de gastos del negoc'!G102</f>
        <v>0</v>
      </c>
      <c r="H20" s="44">
        <f>'Variaciones de gastos del negoc'!H102</f>
        <v>0</v>
      </c>
      <c r="I20" s="46">
        <f>'Variaciones de gastos del negoc'!I102</f>
        <v>0</v>
      </c>
      <c r="J20" s="46">
        <f>'Variaciones de gastos del negoc'!J102</f>
        <v>0</v>
      </c>
      <c r="K20" s="46">
        <f>'Variaciones de gastos del negoc'!K102</f>
        <v>0</v>
      </c>
      <c r="L20" s="48">
        <f>'Variaciones de gastos del negoc'!L102</f>
        <v>0</v>
      </c>
      <c r="M20" s="48">
        <f>'Variaciones de gastos del negoc'!M102</f>
        <v>0</v>
      </c>
      <c r="N20" s="48">
        <f>'Variaciones de gastos del negoc'!N102</f>
        <v>0</v>
      </c>
      <c r="O20" s="74">
        <f>'Variaciones de gastos del negoc'!O102</f>
        <v>0</v>
      </c>
    </row>
    <row r="22" spans="1:15" ht="36" customHeight="1">
      <c r="A22" s="50"/>
      <c r="C22" s="85" t="s">
        <v>39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</sheetData>
  <mergeCells count="2">
    <mergeCell ref="C22:N22"/>
    <mergeCell ref="C2:F2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96AC-621A-4C2D-8E48-4E26F956BC52}">
  <sheetPr>
    <tabColor theme="1"/>
  </sheetPr>
  <dimension ref="B2"/>
  <sheetViews>
    <sheetView showGridLines="0" workbookViewId="0">
      <selection sqref="A1:XFD1048576"/>
    </sheetView>
  </sheetViews>
  <sheetFormatPr baseColWidth="10" defaultColWidth="10.83203125" defaultRowHeight="15"/>
  <cols>
    <col min="1" max="1" width="3.33203125" style="80" customWidth="1"/>
    <col min="2" max="2" width="88.33203125" style="80" customWidth="1"/>
    <col min="3" max="16384" width="10.83203125" style="80"/>
  </cols>
  <sheetData>
    <row r="2" spans="2:2" ht="119">
      <c r="B2" s="79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PRESUPUESTO de gastos del negoc</vt:lpstr>
      <vt:lpstr>Gastos empresariales ACTUAL</vt:lpstr>
      <vt:lpstr>Variaciones de gastos del negoc</vt:lpstr>
      <vt:lpstr>ANÁLISIS DE GASTOS DEL NEGOCIO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2023-12-20T00:08:00Z</dcterms:modified>
</cp:coreProperties>
</file>