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profit-and-loss-templates/"/>
    </mc:Choice>
  </mc:AlternateContent>
  <xr:revisionPtr revIDLastSave="0" documentId="13_ncr:1_{D6A923C8-52DB-ED44-8C9D-1F4CE94329B3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EXEMPLE - Profits et pertes men" sheetId="1" r:id="rId1"/>
    <sheet name="VIERGE - Profits et pertes mens" sheetId="8" r:id="rId2"/>
    <sheet name="- Exclusion de responsabilité -" sheetId="3" r:id="rId3"/>
  </sheets>
  <externalReferences>
    <externalReference r:id="rId4"/>
  </externalReferences>
  <definedNames>
    <definedName name="_xlnm.Print_Area" localSheetId="0">'EXEMPLE - Profits et pertes men'!$B$1:$P$64</definedName>
    <definedName name="_xlnm.Print_Area" localSheetId="1">'VIERGE - Profits et pertes mens'!$B$1:$P$64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5" i="1" l="1"/>
  <c r="D62" i="1"/>
  <c r="D64" i="1"/>
  <c r="D10" i="1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8" i="8"/>
  <c r="P59" i="8"/>
  <c r="P60" i="8"/>
  <c r="P61" i="8"/>
  <c r="P62" i="8"/>
  <c r="P64" i="8"/>
  <c r="N55" i="8"/>
  <c r="N62" i="8"/>
  <c r="N64" i="8"/>
  <c r="M55" i="8"/>
  <c r="M62" i="8"/>
  <c r="M64" i="8"/>
  <c r="L55" i="8"/>
  <c r="L62" i="8"/>
  <c r="L64" i="8"/>
  <c r="K55" i="8"/>
  <c r="K62" i="8"/>
  <c r="K64" i="8"/>
  <c r="J55" i="8"/>
  <c r="J62" i="8"/>
  <c r="J64" i="8"/>
  <c r="I55" i="8"/>
  <c r="I62" i="8"/>
  <c r="I64" i="8"/>
  <c r="H55" i="8"/>
  <c r="H62" i="8"/>
  <c r="H64" i="8"/>
  <c r="G55" i="8"/>
  <c r="G62" i="8"/>
  <c r="G64" i="8"/>
  <c r="F55" i="8"/>
  <c r="F62" i="8"/>
  <c r="F64" i="8"/>
  <c r="E55" i="8"/>
  <c r="E62" i="8"/>
  <c r="E64" i="8"/>
  <c r="D55" i="8"/>
  <c r="D62" i="8"/>
  <c r="D64" i="8"/>
  <c r="C55" i="8"/>
  <c r="C62" i="8"/>
  <c r="C64" i="8"/>
  <c r="P15" i="8"/>
  <c r="P16" i="8"/>
  <c r="P17" i="8"/>
  <c r="P18" i="8"/>
  <c r="P19" i="8"/>
  <c r="P20" i="8"/>
  <c r="P25" i="8"/>
  <c r="P26" i="8"/>
  <c r="P27" i="8"/>
  <c r="P28" i="8"/>
  <c r="P30" i="8"/>
  <c r="N20" i="8"/>
  <c r="N28" i="8"/>
  <c r="N30" i="8"/>
  <c r="M20" i="8"/>
  <c r="M28" i="8"/>
  <c r="M30" i="8"/>
  <c r="L20" i="8"/>
  <c r="L28" i="8"/>
  <c r="L30" i="8"/>
  <c r="K20" i="8"/>
  <c r="K28" i="8"/>
  <c r="K30" i="8"/>
  <c r="J20" i="8"/>
  <c r="J28" i="8"/>
  <c r="J30" i="8"/>
  <c r="I20" i="8"/>
  <c r="I28" i="8"/>
  <c r="I30" i="8"/>
  <c r="H20" i="8"/>
  <c r="H28" i="8"/>
  <c r="H30" i="8"/>
  <c r="G20" i="8"/>
  <c r="G28" i="8"/>
  <c r="G30" i="8"/>
  <c r="F20" i="8"/>
  <c r="F28" i="8"/>
  <c r="F30" i="8"/>
  <c r="E20" i="8"/>
  <c r="E28" i="8"/>
  <c r="E30" i="8"/>
  <c r="D20" i="8"/>
  <c r="D28" i="8"/>
  <c r="D30" i="8"/>
  <c r="C20" i="8"/>
  <c r="C28" i="8"/>
  <c r="C30" i="8"/>
  <c r="P24" i="8"/>
  <c r="P23" i="8"/>
  <c r="C9" i="8"/>
  <c r="D9" i="8"/>
  <c r="E9" i="8"/>
  <c r="F9" i="8"/>
  <c r="G9" i="8"/>
  <c r="H9" i="8"/>
  <c r="I9" i="8"/>
  <c r="J9" i="8"/>
  <c r="K9" i="8"/>
  <c r="L9" i="8"/>
  <c r="M9" i="8"/>
  <c r="N9" i="8"/>
  <c r="P9" i="8"/>
  <c r="C10" i="8"/>
  <c r="D10" i="8"/>
  <c r="E10" i="8"/>
  <c r="F10" i="8"/>
  <c r="G10" i="8"/>
  <c r="H10" i="8"/>
  <c r="I10" i="8"/>
  <c r="J10" i="8"/>
  <c r="K10" i="8"/>
  <c r="L10" i="8"/>
  <c r="M10" i="8"/>
  <c r="N10" i="8"/>
  <c r="P10" i="8"/>
  <c r="P11" i="8"/>
  <c r="N11" i="8"/>
  <c r="M11" i="8"/>
  <c r="L11" i="8"/>
  <c r="K11" i="8"/>
  <c r="J11" i="8"/>
  <c r="I11" i="8"/>
  <c r="H11" i="8"/>
  <c r="G11" i="8"/>
  <c r="F11" i="8"/>
  <c r="E11" i="8"/>
  <c r="D11" i="8"/>
  <c r="C11" i="8"/>
  <c r="P41" i="1"/>
  <c r="P40" i="1"/>
  <c r="P39" i="1"/>
  <c r="P33" i="1"/>
  <c r="P34" i="1"/>
  <c r="P35" i="1"/>
  <c r="P43" i="1"/>
  <c r="P44" i="1"/>
  <c r="P45" i="1"/>
  <c r="P46" i="1"/>
  <c r="P42" i="1"/>
  <c r="P36" i="1"/>
  <c r="P37" i="1"/>
  <c r="P38" i="1"/>
  <c r="P47" i="1"/>
  <c r="P48" i="1"/>
  <c r="P49" i="1"/>
  <c r="P50" i="1"/>
  <c r="P51" i="1"/>
  <c r="P52" i="1"/>
  <c r="P53" i="1"/>
  <c r="P54" i="1"/>
  <c r="P55" i="1"/>
  <c r="P58" i="1"/>
  <c r="P59" i="1"/>
  <c r="P60" i="1"/>
  <c r="P61" i="1"/>
  <c r="P62" i="1"/>
  <c r="P64" i="1"/>
  <c r="E55" i="1"/>
  <c r="E62" i="1"/>
  <c r="E64" i="1"/>
  <c r="F55" i="1"/>
  <c r="F62" i="1"/>
  <c r="F64" i="1"/>
  <c r="G55" i="1"/>
  <c r="G62" i="1"/>
  <c r="G64" i="1"/>
  <c r="H55" i="1"/>
  <c r="H62" i="1"/>
  <c r="H64" i="1"/>
  <c r="I55" i="1"/>
  <c r="I62" i="1"/>
  <c r="I64" i="1"/>
  <c r="J55" i="1"/>
  <c r="J62" i="1"/>
  <c r="J64" i="1"/>
  <c r="K55" i="1"/>
  <c r="K62" i="1"/>
  <c r="K64" i="1"/>
  <c r="L55" i="1"/>
  <c r="L62" i="1"/>
  <c r="L64" i="1"/>
  <c r="M55" i="1"/>
  <c r="M62" i="1"/>
  <c r="M64" i="1"/>
  <c r="N55" i="1"/>
  <c r="N62" i="1"/>
  <c r="N64" i="1"/>
  <c r="C55" i="1"/>
  <c r="C62" i="1"/>
  <c r="C64" i="1"/>
  <c r="P24" i="1"/>
  <c r="P23" i="1"/>
  <c r="P26" i="1"/>
  <c r="P27" i="1"/>
  <c r="P25" i="1"/>
  <c r="P16" i="1"/>
  <c r="P17" i="1"/>
  <c r="P18" i="1"/>
  <c r="P19" i="1"/>
  <c r="P15" i="1"/>
  <c r="D20" i="1"/>
  <c r="E20" i="1"/>
  <c r="F20" i="1"/>
  <c r="G20" i="1"/>
  <c r="H20" i="1"/>
  <c r="I20" i="1"/>
  <c r="J20" i="1"/>
  <c r="K20" i="1"/>
  <c r="L20" i="1"/>
  <c r="M20" i="1"/>
  <c r="M28" i="1"/>
  <c r="M30" i="1"/>
  <c r="M9" i="1"/>
  <c r="N20" i="1"/>
  <c r="D28" i="1"/>
  <c r="E28" i="1"/>
  <c r="F28" i="1"/>
  <c r="G28" i="1"/>
  <c r="H28" i="1"/>
  <c r="I28" i="1"/>
  <c r="J28" i="1"/>
  <c r="K28" i="1"/>
  <c r="L28" i="1"/>
  <c r="N28" i="1"/>
  <c r="C28" i="1"/>
  <c r="C20" i="1"/>
  <c r="I30" i="1"/>
  <c r="I9" i="1"/>
  <c r="E30" i="1"/>
  <c r="E9" i="1"/>
  <c r="C30" i="1"/>
  <c r="C9" i="1"/>
  <c r="K30" i="1"/>
  <c r="K9" i="1"/>
  <c r="G30" i="1"/>
  <c r="G9" i="1"/>
  <c r="L10" i="1"/>
  <c r="H10" i="1"/>
  <c r="P28" i="1"/>
  <c r="P20" i="1"/>
  <c r="K10" i="1"/>
  <c r="K11" i="1"/>
  <c r="F10" i="1"/>
  <c r="L30" i="1"/>
  <c r="L9" i="1"/>
  <c r="L11" i="1"/>
  <c r="H30" i="1"/>
  <c r="H9" i="1"/>
  <c r="C10" i="1"/>
  <c r="G10" i="1"/>
  <c r="G11" i="1"/>
  <c r="N10" i="1"/>
  <c r="J10" i="1"/>
  <c r="D30" i="1"/>
  <c r="D9" i="1"/>
  <c r="D11" i="1"/>
  <c r="M10" i="1"/>
  <c r="M11" i="1"/>
  <c r="I10" i="1"/>
  <c r="I11" i="1"/>
  <c r="E10" i="1"/>
  <c r="E11" i="1"/>
  <c r="N30" i="1"/>
  <c r="N9" i="1"/>
  <c r="J30" i="1"/>
  <c r="J9" i="1"/>
  <c r="F30" i="1"/>
  <c r="F9" i="1"/>
  <c r="C11" i="1"/>
  <c r="H11" i="1"/>
  <c r="N11" i="1"/>
  <c r="J11" i="1"/>
  <c r="P30" i="1"/>
  <c r="P10" i="1"/>
  <c r="P9" i="1"/>
  <c r="F11" i="1"/>
  <c r="P11" i="1"/>
</calcChain>
</file>

<file path=xl/sharedStrings.xml><?xml version="1.0" encoding="utf-8"?>
<sst xmlns="http://schemas.openxmlformats.org/spreadsheetml/2006/main" count="242" uniqueCount="60">
  <si>
    <t>Commissions</t>
  </si>
  <si>
    <t>TAXES</t>
  </si>
  <si>
    <t>Marketing</t>
  </si>
  <si>
    <t>Services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</si>
  <si>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</si>
  <si>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PROFITS ET PERTES POUR LA VENTE AU DÉTAIL</t>
  </si>
  <si>
    <t>NOM DE L’ENTREPRISE</t>
  </si>
  <si>
    <t>Nom de votre entreprise</t>
  </si>
  <si>
    <t>ANNÉE</t>
  </si>
  <si>
    <t xml:space="preserve">20XX 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</si>
  <si>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</si>
  <si>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</si>
  <si>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</si>
  <si>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</si>
  <si>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</si>
  <si>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</si>
  <si>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</si>
  <si>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</si>
  <si>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</si>
  <si>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</si>
  <si>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</si>
  <si>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</si>
  <si>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À CE JOUR (YTD)</t>
  </si>
  <si>
    <t>MARGE BRUTE</t>
  </si>
  <si>
    <t>TOTAL DES DÉPENSES</t>
  </si>
  <si>
    <t>PROFITS/PERTES</t>
  </si>
  <si>
    <t>Inscrivez ci-dessous les montants pour chaque mois. Les montant de cumul annuel et le graphique se rempliront automatiquement.</t>
  </si>
  <si>
    <t>REVENU</t>
  </si>
  <si>
    <t>Ventes au détail</t>
  </si>
  <si>
    <t>Autres revenus 1</t>
  </si>
  <si>
    <t>Autres revenus 2</t>
  </si>
  <si>
    <t>Autres revenus 3</t>
  </si>
  <si>
    <t>REVENU TOTAL</t>
  </si>
  <si>
    <t>COÛT DES MARCHANDISES VENDUES</t>
  </si>
  <si>
    <t>Coûts de l’arrière-boutique</t>
  </si>
  <si>
    <t>Retours de marchandises</t>
  </si>
  <si>
    <t>Réductions sur les ventes</t>
  </si>
  <si>
    <t>Achats au détail</t>
  </si>
  <si>
    <t>RÉDUCTIONS TOTALES</t>
  </si>
  <si>
    <r>
      <t xml:space="preserve">PROFIT BRUT 
</t>
    </r>
    <r>
      <rPr>
        <sz val="10"/>
        <color theme="0"/>
        <rFont val="Century Gothic"/>
        <family val="1"/>
      </rPr>
      <t>Chiffre d’affaires moins CoGS</t>
    </r>
  </si>
  <si>
    <t>DÉPENSES</t>
  </si>
  <si>
    <t>Salaires</t>
  </si>
  <si>
    <t>Rémunération au temps passé</t>
  </si>
  <si>
    <t>Avantages</t>
  </si>
  <si>
    <t>Pension/Retraite</t>
  </si>
  <si>
    <t>Accident du travail</t>
  </si>
  <si>
    <t>Main-d’œuvre sous contrat</t>
  </si>
  <si>
    <t>Loyer</t>
  </si>
  <si>
    <t>Services publics</t>
  </si>
  <si>
    <t>Assurance</t>
  </si>
  <si>
    <t>Expériences de formation</t>
  </si>
  <si>
    <t>Fournitures de bureau</t>
  </si>
  <si>
    <t>Abonnements</t>
  </si>
  <si>
    <t xml:space="preserve">Licence d’exploitation </t>
  </si>
  <si>
    <t>Autre</t>
  </si>
  <si>
    <t>Taxe de vente</t>
  </si>
  <si>
    <t>Taxe de propriété</t>
  </si>
  <si>
    <t>Taxe sur les entreprises et l’occupation</t>
  </si>
  <si>
    <t>TOTAL DES TAXES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</si>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</sst>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164" formatCode="0.0%"/>
    <numFmt numFmtId="165" formatCode="_(&quot;$&quot;* #,##0_);_(&quot;$&quot;* \(#,##0\);_(&quot;$&quot;* &quot;-&quot;??_);_(@_)"/>
  </numFmts>
  <fonts count="22">
    <font>
      <sz val="11"/>
      <color rgb="FF000000"/>
      <name val="Calibri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20"/>
      <color theme="0" tint="-0.499984740745262"/>
      <name val="Century Gothic"/>
      <family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entury Gothic"/>
      <family val="1"/>
    </font>
    <font>
      <i/>
      <sz val="10"/>
      <color rgb="FF000000"/>
      <name val="Century Gothic"/>
      <family val="1"/>
    </font>
    <font>
      <b/>
      <sz val="10"/>
      <color rgb="FF000000"/>
      <name val="Century Gothic"/>
      <family val="1"/>
    </font>
    <font>
      <b/>
      <sz val="10"/>
      <color theme="0"/>
      <name val="Century Gothic"/>
      <family val="1"/>
    </font>
    <font>
      <sz val="8"/>
      <name val="Calibri"/>
      <family val="2"/>
    </font>
    <font>
      <sz val="11"/>
      <color rgb="FF000000"/>
      <name val="Century Gothic"/>
      <family val="1"/>
    </font>
    <font>
      <u/>
      <sz val="11"/>
      <color theme="10"/>
      <name val="Calibri"/>
      <family val="2"/>
    </font>
    <font>
      <sz val="14"/>
      <color theme="1"/>
      <name val="Century Gothic"/>
      <family val="1"/>
    </font>
    <font>
      <sz val="10"/>
      <color theme="0"/>
      <name val="Century Gothic"/>
      <family val="1"/>
    </font>
    <font>
      <sz val="10"/>
      <color theme="1" tint="0.34998626667073579"/>
      <name val="Century Gothic"/>
      <family val="1"/>
    </font>
    <font>
      <b/>
      <sz val="24"/>
      <color theme="1" tint="0.34998626667073579"/>
      <name val="Century Gothic"/>
      <family val="1"/>
    </font>
    <font>
      <u/>
      <sz val="22"/>
      <color theme="0"/>
      <name val="Century Gothic Bold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3" tint="-0.499984740745262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1" tint="0.14999847407452621"/>
        <bgColor rgb="FFFFFFFF"/>
      </patternFill>
    </fill>
    <fill>
      <patternFill patternType="solid">
        <fgColor rgb="FFEAEEF3"/>
        <bgColor rgb="FFFFFFFF"/>
      </patternFill>
    </fill>
    <fill>
      <patternFill patternType="solid">
        <fgColor rgb="FF00BD3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7F9FB"/>
        <bgColor rgb="FFFFFFFF"/>
      </patternFill>
    </fill>
    <fill>
      <patternFill patternType="solid">
        <fgColor theme="7" tint="-0.249977111117893"/>
        <bgColor rgb="FFFFFFFF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rgb="FFFFF4DC"/>
        <bgColor rgb="FFFFFFFF"/>
      </patternFill>
    </fill>
    <fill>
      <patternFill patternType="solid">
        <fgColor theme="6" tint="-0.499984740745262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1"/>
        <bgColor rgb="FFFFFFFF"/>
      </patternFill>
    </fill>
    <fill>
      <patternFill patternType="solid">
        <fgColor rgb="FF468470"/>
        <bgColor rgb="FFFFFFFF"/>
      </patternFill>
    </fill>
    <fill>
      <patternFill patternType="solid">
        <fgColor rgb="FFC2E2DC"/>
        <bgColor rgb="FFFFFFFF"/>
      </patternFill>
    </fill>
    <fill>
      <patternFill patternType="solid">
        <fgColor rgb="FFD1F4ED"/>
        <bgColor rgb="FFFFFFFF"/>
      </patternFill>
    </fill>
    <fill>
      <patternFill patternType="solid">
        <fgColor rgb="FFE7FAF7"/>
        <bgColor rgb="FFFFFFFF"/>
      </patternFill>
    </fill>
    <fill>
      <patternFill patternType="solid">
        <fgColor rgb="FFFAFAFA"/>
        <bgColor rgb="FFFFFFFF"/>
      </patternFill>
    </fill>
  </fills>
  <borders count="12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thin">
        <color theme="0" tint="-0.249977111117893"/>
      </top>
      <bottom style="double">
        <color theme="0" tint="-0.249977111117893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2" fontId="9" fillId="11" borderId="8" applyNumberFormat="0" applyFont="0" applyAlignment="0">
      <alignment horizontal="center"/>
    </xf>
    <xf numFmtId="0" fontId="16" fillId="0" borderId="0" applyNumberFormat="0" applyFill="0" applyBorder="0" applyAlignment="0" applyProtection="0"/>
  </cellStyleXfs>
  <cellXfs count="76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0" fontId="7" fillId="3" borderId="0" xfId="0" applyFont="1" applyFill="1" applyAlignment="1">
      <alignment vertical="center"/>
    </xf>
    <xf numFmtId="0" fontId="8" fillId="0" borderId="0" xfId="0" applyFont="1"/>
    <xf numFmtId="0" fontId="9" fillId="0" borderId="0" xfId="7"/>
    <xf numFmtId="0" fontId="8" fillId="0" borderId="1" xfId="7" applyFont="1" applyBorder="1" applyAlignment="1">
      <alignment horizontal="left" vertical="center" wrapText="1" indent="2"/>
    </xf>
    <xf numFmtId="0" fontId="11" fillId="0" borderId="0" xfId="0" applyFont="1" applyAlignment="1">
      <alignment horizontal="left" vertical="center" indent="1"/>
    </xf>
    <xf numFmtId="0" fontId="10" fillId="2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 wrapText="1" indent="1"/>
    </xf>
    <xf numFmtId="10" fontId="10" fillId="2" borderId="0" xfId="0" applyNumberFormat="1" applyFont="1" applyFill="1" applyAlignment="1">
      <alignment horizontal="left" vertical="center" indent="1"/>
    </xf>
    <xf numFmtId="164" fontId="10" fillId="2" borderId="0" xfId="0" applyNumberFormat="1" applyFont="1" applyFill="1" applyAlignment="1">
      <alignment horizontal="left" vertical="center" indent="1"/>
    </xf>
    <xf numFmtId="0" fontId="13" fillId="4" borderId="2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0" fontId="3" fillId="2" borderId="0" xfId="0" applyFont="1" applyFill="1" applyAlignment="1">
      <alignment vertical="top"/>
    </xf>
    <xf numFmtId="0" fontId="15" fillId="0" borderId="0" xfId="0" applyFont="1" applyAlignment="1">
      <alignment vertical="top"/>
    </xf>
    <xf numFmtId="0" fontId="3" fillId="2" borderId="0" xfId="0" applyFont="1" applyFill="1" applyAlignment="1">
      <alignment horizontal="left" vertical="top" wrapText="1"/>
    </xf>
    <xf numFmtId="0" fontId="0" fillId="0" borderId="0" xfId="0" applyAlignment="1">
      <alignment vertical="top"/>
    </xf>
    <xf numFmtId="165" fontId="12" fillId="5" borderId="2" xfId="0" applyNumberFormat="1" applyFont="1" applyFill="1" applyBorder="1" applyAlignment="1">
      <alignment horizontal="left" vertical="center"/>
    </xf>
    <xf numFmtId="165" fontId="12" fillId="5" borderId="4" xfId="0" applyNumberFormat="1" applyFont="1" applyFill="1" applyBorder="1" applyAlignment="1">
      <alignment horizontal="left" vertical="center"/>
    </xf>
    <xf numFmtId="165" fontId="12" fillId="7" borderId="6" xfId="0" applyNumberFormat="1" applyFont="1" applyFill="1" applyBorder="1" applyAlignment="1">
      <alignment horizontal="left" vertical="center"/>
    </xf>
    <xf numFmtId="165" fontId="10" fillId="2" borderId="2" xfId="0" applyNumberFormat="1" applyFont="1" applyFill="1" applyBorder="1" applyAlignment="1">
      <alignment horizontal="left" vertical="center"/>
    </xf>
    <xf numFmtId="0" fontId="17" fillId="9" borderId="9" xfId="0" applyFont="1" applyFill="1" applyBorder="1" applyAlignment="1">
      <alignment horizontal="left" vertical="center" wrapText="1" indent="1"/>
    </xf>
    <xf numFmtId="0" fontId="19" fillId="0" borderId="10" xfId="0" applyFont="1" applyBorder="1" applyAlignment="1">
      <alignment vertical="center" wrapText="1"/>
    </xf>
    <xf numFmtId="165" fontId="10" fillId="9" borderId="2" xfId="0" applyNumberFormat="1" applyFont="1" applyFill="1" applyBorder="1" applyAlignment="1">
      <alignment horizontal="left" vertical="center"/>
    </xf>
    <xf numFmtId="0" fontId="13" fillId="13" borderId="2" xfId="0" applyFont="1" applyFill="1" applyBorder="1" applyAlignment="1">
      <alignment horizontal="center" vertical="center"/>
    </xf>
    <xf numFmtId="165" fontId="10" fillId="15" borderId="2" xfId="0" applyNumberFormat="1" applyFont="1" applyFill="1" applyBorder="1" applyAlignment="1">
      <alignment horizontal="left" vertical="center"/>
    </xf>
    <xf numFmtId="165" fontId="10" fillId="0" borderId="2" xfId="0" applyNumberFormat="1" applyFont="1" applyBorder="1" applyAlignment="1">
      <alignment horizontal="left" vertical="center"/>
    </xf>
    <xf numFmtId="0" fontId="13" fillId="17" borderId="2" xfId="0" applyFont="1" applyFill="1" applyBorder="1" applyAlignment="1">
      <alignment horizontal="center" vertical="center"/>
    </xf>
    <xf numFmtId="165" fontId="10" fillId="18" borderId="2" xfId="0" applyNumberFormat="1" applyFont="1" applyFill="1" applyBorder="1" applyAlignment="1">
      <alignment horizontal="left" vertical="center"/>
    </xf>
    <xf numFmtId="0" fontId="13" fillId="21" borderId="5" xfId="0" applyFont="1" applyFill="1" applyBorder="1" applyAlignment="1">
      <alignment horizontal="center" vertical="center"/>
    </xf>
    <xf numFmtId="0" fontId="13" fillId="21" borderId="2" xfId="0" applyFont="1" applyFill="1" applyBorder="1" applyAlignment="1">
      <alignment horizontal="center" vertical="center"/>
    </xf>
    <xf numFmtId="165" fontId="10" fillId="23" borderId="2" xfId="0" applyNumberFormat="1" applyFont="1" applyFill="1" applyBorder="1" applyAlignment="1">
      <alignment horizontal="left" vertical="center"/>
    </xf>
    <xf numFmtId="165" fontId="12" fillId="5" borderId="5" xfId="0" applyNumberFormat="1" applyFont="1" applyFill="1" applyBorder="1" applyAlignment="1">
      <alignment horizontal="left" vertical="center"/>
    </xf>
    <xf numFmtId="165" fontId="12" fillId="14" borderId="5" xfId="0" applyNumberFormat="1" applyFont="1" applyFill="1" applyBorder="1" applyAlignment="1">
      <alignment horizontal="left" vertical="center"/>
    </xf>
    <xf numFmtId="165" fontId="12" fillId="22" borderId="5" xfId="0" applyNumberFormat="1" applyFont="1" applyFill="1" applyBorder="1" applyAlignment="1">
      <alignment horizontal="left" vertical="center"/>
    </xf>
    <xf numFmtId="165" fontId="12" fillId="19" borderId="5" xfId="0" applyNumberFormat="1" applyFont="1" applyFill="1" applyBorder="1" applyAlignment="1">
      <alignment horizontal="left" vertical="center"/>
    </xf>
    <xf numFmtId="165" fontId="12" fillId="7" borderId="5" xfId="0" applyNumberFormat="1" applyFont="1" applyFill="1" applyBorder="1" applyAlignment="1">
      <alignment horizontal="left" vertical="center"/>
    </xf>
    <xf numFmtId="165" fontId="10" fillId="2" borderId="4" xfId="0" applyNumberFormat="1" applyFont="1" applyFill="1" applyBorder="1" applyAlignment="1">
      <alignment horizontal="left" vertical="center"/>
    </xf>
    <xf numFmtId="165" fontId="10" fillId="9" borderId="4" xfId="0" applyNumberFormat="1" applyFont="1" applyFill="1" applyBorder="1" applyAlignment="1">
      <alignment horizontal="left" vertical="center"/>
    </xf>
    <xf numFmtId="165" fontId="10" fillId="0" borderId="4" xfId="0" applyNumberFormat="1" applyFont="1" applyBorder="1" applyAlignment="1">
      <alignment horizontal="left" vertical="center"/>
    </xf>
    <xf numFmtId="165" fontId="10" fillId="15" borderId="4" xfId="0" applyNumberFormat="1" applyFont="1" applyFill="1" applyBorder="1" applyAlignment="1">
      <alignment horizontal="left" vertical="center"/>
    </xf>
    <xf numFmtId="0" fontId="3" fillId="2" borderId="11" xfId="0" applyFont="1" applyFill="1" applyBorder="1"/>
    <xf numFmtId="165" fontId="10" fillId="23" borderId="4" xfId="0" applyNumberFormat="1" applyFont="1" applyFill="1" applyBorder="1" applyAlignment="1">
      <alignment horizontal="left" vertical="center"/>
    </xf>
    <xf numFmtId="165" fontId="10" fillId="18" borderId="4" xfId="0" applyNumberFormat="1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center" indent="1"/>
    </xf>
    <xf numFmtId="0" fontId="10" fillId="25" borderId="2" xfId="0" applyFont="1" applyFill="1" applyBorder="1" applyAlignment="1">
      <alignment horizontal="left" vertical="center" wrapText="1" indent="1"/>
    </xf>
    <xf numFmtId="0" fontId="10" fillId="25" borderId="4" xfId="0" applyFont="1" applyFill="1" applyBorder="1" applyAlignment="1">
      <alignment horizontal="left" vertical="center" wrapText="1" indent="1"/>
    </xf>
    <xf numFmtId="0" fontId="13" fillId="20" borderId="5" xfId="0" applyFont="1" applyFill="1" applyBorder="1" applyAlignment="1">
      <alignment horizontal="right" vertical="center" wrapText="1" indent="1"/>
    </xf>
    <xf numFmtId="0" fontId="13" fillId="17" borderId="5" xfId="0" applyFont="1" applyFill="1" applyBorder="1" applyAlignment="1">
      <alignment horizontal="right" vertical="center" wrapText="1" indent="1"/>
    </xf>
    <xf numFmtId="0" fontId="13" fillId="21" borderId="5" xfId="0" applyFont="1" applyFill="1" applyBorder="1" applyAlignment="1">
      <alignment horizontal="right" vertical="center" wrapText="1" indent="1"/>
    </xf>
    <xf numFmtId="0" fontId="13" fillId="17" borderId="3" xfId="0" applyFont="1" applyFill="1" applyBorder="1" applyAlignment="1">
      <alignment horizontal="left" vertical="center" wrapText="1" indent="1"/>
    </xf>
    <xf numFmtId="0" fontId="13" fillId="21" borderId="7" xfId="0" applyFont="1" applyFill="1" applyBorder="1" applyAlignment="1">
      <alignment horizontal="left" vertical="center" wrapText="1" indent="1"/>
    </xf>
    <xf numFmtId="0" fontId="10" fillId="24" borderId="2" xfId="0" applyFont="1" applyFill="1" applyBorder="1" applyAlignment="1">
      <alignment horizontal="left" vertical="center" wrapText="1" indent="1"/>
    </xf>
    <xf numFmtId="0" fontId="10" fillId="24" borderId="4" xfId="0" applyFont="1" applyFill="1" applyBorder="1" applyAlignment="1">
      <alignment horizontal="left" vertical="center" wrapText="1" indent="1"/>
    </xf>
    <xf numFmtId="0" fontId="13" fillId="6" borderId="2" xfId="0" applyFont="1" applyFill="1" applyBorder="1" applyAlignment="1">
      <alignment horizontal="right" vertical="center" wrapText="1" indent="1"/>
    </xf>
    <xf numFmtId="0" fontId="13" fillId="6" borderId="4" xfId="0" applyFont="1" applyFill="1" applyBorder="1" applyAlignment="1">
      <alignment horizontal="right" vertical="center" wrapText="1" indent="1"/>
    </xf>
    <xf numFmtId="0" fontId="13" fillId="8" borderId="6" xfId="0" applyFont="1" applyFill="1" applyBorder="1" applyAlignment="1">
      <alignment horizontal="right" vertical="center" wrapText="1" indent="1"/>
    </xf>
    <xf numFmtId="0" fontId="13" fillId="6" borderId="3" xfId="0" applyFont="1" applyFill="1" applyBorder="1" applyAlignment="1">
      <alignment horizontal="left" vertical="center" wrapText="1" indent="1"/>
    </xf>
    <xf numFmtId="0" fontId="10" fillId="12" borderId="2" xfId="0" applyFont="1" applyFill="1" applyBorder="1" applyAlignment="1">
      <alignment horizontal="left" vertical="center" wrapText="1" indent="1"/>
    </xf>
    <xf numFmtId="0" fontId="10" fillId="12" borderId="4" xfId="0" applyFont="1" applyFill="1" applyBorder="1" applyAlignment="1">
      <alignment horizontal="left" vertical="center" wrapText="1" indent="1"/>
    </xf>
    <xf numFmtId="0" fontId="13" fillId="4" borderId="5" xfId="0" applyFont="1" applyFill="1" applyBorder="1" applyAlignment="1">
      <alignment horizontal="right" vertical="center" wrapText="1" indent="1"/>
    </xf>
    <xf numFmtId="0" fontId="13" fillId="13" borderId="3" xfId="0" applyFont="1" applyFill="1" applyBorder="1" applyAlignment="1">
      <alignment horizontal="left" vertical="center" wrapText="1" indent="1"/>
    </xf>
    <xf numFmtId="0" fontId="10" fillId="16" borderId="2" xfId="0" applyFont="1" applyFill="1" applyBorder="1" applyAlignment="1">
      <alignment horizontal="left" vertical="center" wrapText="1" indent="1"/>
    </xf>
    <xf numFmtId="0" fontId="10" fillId="16" borderId="4" xfId="0" applyFont="1" applyFill="1" applyBorder="1" applyAlignment="1">
      <alignment horizontal="left" vertical="center" wrapText="1" indent="1"/>
    </xf>
    <xf numFmtId="0" fontId="13" fillId="13" borderId="5" xfId="0" applyFont="1" applyFill="1" applyBorder="1" applyAlignment="1">
      <alignment horizontal="right" vertical="center" wrapText="1" indent="1"/>
    </xf>
    <xf numFmtId="0" fontId="13" fillId="6" borderId="5" xfId="0" applyFont="1" applyFill="1" applyBorder="1" applyAlignment="1">
      <alignment horizontal="right" vertical="center" wrapText="1" indent="1"/>
    </xf>
    <xf numFmtId="0" fontId="20" fillId="3" borderId="0" xfId="0" applyFont="1" applyFill="1" applyAlignment="1">
      <alignment vertical="center"/>
    </xf>
    <xf numFmtId="0" fontId="21" fillId="10" borderId="0" xfId="9" applyFont="1" applyFill="1" applyAlignment="1">
      <alignment horizontal="center" vertical="center"/>
    </xf>
  </cellXfs>
  <cellStyles count="10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9" builtinId="8"/>
    <cellStyle name="Normal" xfId="0" builtinId="0"/>
    <cellStyle name="Normal 2" xfId="7" xr:uid="{00000000-0005-0000-0000-000007000000}"/>
    <cellStyle name="Revenue fill" xfId="8" xr:uid="{00000000-0005-0000-0000-000008000000}"/>
  </cellStyles>
  <dxfs count="16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Medium4"/>
  <colors>
    <mruColors>
      <color rgb="FF74DBBA"/>
      <color rgb="FF56A38A"/>
      <color rgb="FF468470"/>
      <color rgb="FFC2E2DC"/>
      <color rgb="FFFAFAFA"/>
      <color rgb="FFE7FAF7"/>
      <color rgb="FFD1F4ED"/>
      <color rgb="FFFFF4DC"/>
      <color rgb="FFF7F9FB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63570328616671E-3"/>
          <c:y val="0.16626323199666268"/>
          <c:w val="0.99055100766589199"/>
          <c:h val="0.61152630755592641"/>
        </c:manualLayout>
      </c:layout>
      <c:lineChart>
        <c:grouping val="standard"/>
        <c:varyColors val="0"/>
        <c:ser>
          <c:idx val="0"/>
          <c:order val="0"/>
          <c:tx>
            <c:strRef>
              <c:f>'EXEMPLE - Profits et pertes men'!$B$9</c:f>
              <c:strCache>
                <c:ptCount val="1"/>
                <c:pt idx="0">
                  <c:v>MARGE BRUTE</c:v>
                </c:pt>
              </c:strCache>
            </c:strRef>
          </c:tx>
          <c:spPr>
            <a:ln w="25400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solidFill>
                  <a:schemeClr val="tx2"/>
                </a:solidFill>
              </a:ln>
              <a:effectLst/>
            </c:spPr>
          </c:marker>
          <c:cat>
            <c:strRef>
              <c:f>'EXEMPLE - Profits et pertes men'!$C$8:$N$8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'EXEMPLE - Profits et pertes men'!$C$9:$N$9</c:f>
              <c:numCache>
                <c:formatCode>_("$"* #,##0_);_("$"* \(#,##0\);_("$"* "-"??_);_(@_)</c:formatCode>
                <c:ptCount val="12"/>
                <c:pt idx="0">
                  <c:v>72564</c:v>
                </c:pt>
                <c:pt idx="1">
                  <c:v>73678</c:v>
                </c:pt>
                <c:pt idx="2">
                  <c:v>88429</c:v>
                </c:pt>
                <c:pt idx="3">
                  <c:v>82563</c:v>
                </c:pt>
                <c:pt idx="4">
                  <c:v>90001</c:v>
                </c:pt>
                <c:pt idx="5">
                  <c:v>76514</c:v>
                </c:pt>
                <c:pt idx="6">
                  <c:v>35551</c:v>
                </c:pt>
                <c:pt idx="7">
                  <c:v>79802</c:v>
                </c:pt>
                <c:pt idx="8">
                  <c:v>84831</c:v>
                </c:pt>
                <c:pt idx="9">
                  <c:v>71450</c:v>
                </c:pt>
                <c:pt idx="10">
                  <c:v>92092</c:v>
                </c:pt>
                <c:pt idx="11">
                  <c:v>89024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29-5949-8380-08B05D94BCE7}"/>
            </c:ext>
          </c:extLst>
        </c:ser>
        <c:ser>
          <c:idx val="1"/>
          <c:order val="1"/>
          <c:tx>
            <c:strRef>
              <c:f>'EXEMPLE - Profits et pertes men'!$B$10</c:f>
              <c:strCache>
                <c:ptCount val="1"/>
                <c:pt idx="0">
                  <c:v>TOTAL DES DÉPENSES</c:v>
                </c:pt>
              </c:strCache>
            </c:strRef>
          </c:tx>
          <c:spPr>
            <a:ln w="28575" cap="rnd">
              <a:solidFill>
                <a:srgbClr val="56A38A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rgbClr val="74DBBA"/>
              </a:solidFill>
              <a:ln w="9525">
                <a:solidFill>
                  <a:srgbClr val="56A38A"/>
                </a:solidFill>
              </a:ln>
              <a:effectLst/>
            </c:spPr>
          </c:marker>
          <c:cat>
            <c:strRef>
              <c:f>'EXEMPLE - Profits et pertes men'!$C$8:$N$8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'EXEMPLE - Profits et pertes men'!$C$10:$N$10</c:f>
              <c:numCache>
                <c:formatCode>_("$"* #,##0_);_("$"* \(#,##0\);_("$"* "-"??_);_(@_)</c:formatCode>
                <c:ptCount val="12"/>
                <c:pt idx="0">
                  <c:v>61281</c:v>
                </c:pt>
                <c:pt idx="1">
                  <c:v>76903</c:v>
                </c:pt>
                <c:pt idx="2">
                  <c:v>60375</c:v>
                </c:pt>
                <c:pt idx="3">
                  <c:v>41833</c:v>
                </c:pt>
                <c:pt idx="4">
                  <c:v>41805</c:v>
                </c:pt>
                <c:pt idx="5">
                  <c:v>41994</c:v>
                </c:pt>
                <c:pt idx="6">
                  <c:v>42059</c:v>
                </c:pt>
                <c:pt idx="7">
                  <c:v>49250</c:v>
                </c:pt>
                <c:pt idx="8">
                  <c:v>42993</c:v>
                </c:pt>
                <c:pt idx="9">
                  <c:v>43125</c:v>
                </c:pt>
                <c:pt idx="10">
                  <c:v>44473</c:v>
                </c:pt>
                <c:pt idx="11">
                  <c:v>43110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29-5949-8380-08B05D94BCE7}"/>
            </c:ext>
          </c:extLst>
        </c:ser>
        <c:ser>
          <c:idx val="2"/>
          <c:order val="2"/>
          <c:tx>
            <c:strRef>
              <c:f>'EXEMPLE - Profits et pertes men'!$B$11</c:f>
              <c:strCache>
                <c:ptCount val="1"/>
                <c:pt idx="0">
                  <c:v>PROFITS/PERTES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diamond"/>
            <c:size val="7"/>
            <c:spPr>
              <a:solidFill>
                <a:srgbClr val="FFC00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'EXEMPLE - Profits et pertes men'!$C$8:$N$8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'EXEMPLE - Profits et pertes men'!$C$11:$N$11</c:f>
              <c:numCache>
                <c:formatCode>_("$"* #,##0_);_("$"* \(#,##0\);_("$"* "-"??_);_(@_)</c:formatCode>
                <c:ptCount val="12"/>
                <c:pt idx="0">
                  <c:v>11283</c:v>
                </c:pt>
                <c:pt idx="1">
                  <c:v>-3225</c:v>
                </c:pt>
                <c:pt idx="2">
                  <c:v>28054</c:v>
                </c:pt>
                <c:pt idx="3">
                  <c:v>40730</c:v>
                </c:pt>
                <c:pt idx="4">
                  <c:v>48196</c:v>
                </c:pt>
                <c:pt idx="5">
                  <c:v>34520</c:v>
                </c:pt>
                <c:pt idx="6">
                  <c:v>-6508</c:v>
                </c:pt>
                <c:pt idx="7">
                  <c:v>30552</c:v>
                </c:pt>
                <c:pt idx="8">
                  <c:v>41838</c:v>
                </c:pt>
                <c:pt idx="9">
                  <c:v>28325</c:v>
                </c:pt>
                <c:pt idx="10">
                  <c:v>47619</c:v>
                </c:pt>
                <c:pt idx="11">
                  <c:v>45914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29-5949-8380-08B05D94B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345152"/>
        <c:axId val="119347072"/>
      </c:lineChart>
      <c:catAx>
        <c:axId val="11934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19347072"/>
        <c:crosses val="autoZero"/>
        <c:auto val="1"/>
        <c:lblAlgn val="ctr"/>
        <c:lblOffset val="100"/>
        <c:noMultiLvlLbl val="0"/>
      </c:catAx>
      <c:valAx>
        <c:axId val="119347072"/>
        <c:scaling>
          <c:orientation val="minMax"/>
        </c:scaling>
        <c:delete val="1"/>
        <c:axPos val="l"/>
        <c:numFmt formatCode="_(&quot;$&quot;* #,##0_);_(&quot;$&quot;* \(#,##0\);_(&quot;$&quot;* &quot;-&quot;??_);_(@_)" sourceLinked="1"/>
        <c:majorTickMark val="none"/>
        <c:minorTickMark val="none"/>
        <c:tickLblPos val="nextTo"/>
        <c:crossAx val="119345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404901852057228"/>
          <c:y val="0.87117998548053843"/>
          <c:w val="0.42287420058408193"/>
          <c:h val="0.117045171985080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63570328616671E-3"/>
          <c:y val="0.16626323199666268"/>
          <c:w val="0.99055100766589199"/>
          <c:h val="0.61152630755592641"/>
        </c:manualLayout>
      </c:layout>
      <c:lineChart>
        <c:grouping val="standard"/>
        <c:varyColors val="0"/>
        <c:ser>
          <c:idx val="0"/>
          <c:order val="0"/>
          <c:tx>
            <c:strRef>
              <c:f>'VIERGE - Profits et pertes mens'!$B$9</c:f>
              <c:strCache>
                <c:ptCount val="1"/>
                <c:pt idx="0">
                  <c:v>MARGE BRUTE</c:v>
                </c:pt>
              </c:strCache>
            </c:strRef>
          </c:tx>
          <c:spPr>
            <a:ln w="25400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solidFill>
                  <a:schemeClr val="tx2"/>
                </a:solidFill>
              </a:ln>
              <a:effectLst/>
            </c:spPr>
          </c:marker>
          <c:cat>
            <c:strRef>
              <c:f>'VIERGE - Profits et pertes mens'!$C$8:$N$8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'VIERGE - Profits et pertes mens'!$C$9:$N$9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18-3146-942C-A281E5BD254C}"/>
            </c:ext>
          </c:extLst>
        </c:ser>
        <c:ser>
          <c:idx val="1"/>
          <c:order val="1"/>
          <c:tx>
            <c:strRef>
              <c:f>'VIERGE - Profits et pertes mens'!$B$10</c:f>
              <c:strCache>
                <c:ptCount val="1"/>
                <c:pt idx="0">
                  <c:v>TOTAL DES DÉPENSES</c:v>
                </c:pt>
              </c:strCache>
            </c:strRef>
          </c:tx>
          <c:spPr>
            <a:ln w="28575" cap="rnd">
              <a:solidFill>
                <a:srgbClr val="56A38A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rgbClr val="74DBBA"/>
              </a:solidFill>
              <a:ln w="9525">
                <a:solidFill>
                  <a:srgbClr val="56A38A"/>
                </a:solidFill>
              </a:ln>
              <a:effectLst/>
            </c:spPr>
          </c:marker>
          <c:cat>
            <c:strRef>
              <c:f>'VIERGE - Profits et pertes mens'!$C$8:$N$8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'VIERGE - Profits et pertes mens'!$C$10:$N$10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18-3146-942C-A281E5BD254C}"/>
            </c:ext>
          </c:extLst>
        </c:ser>
        <c:ser>
          <c:idx val="2"/>
          <c:order val="2"/>
          <c:tx>
            <c:strRef>
              <c:f>'VIERGE - Profits et pertes mens'!$B$11</c:f>
              <c:strCache>
                <c:ptCount val="1"/>
                <c:pt idx="0">
                  <c:v>PROFITS/PERTES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diamond"/>
            <c:size val="7"/>
            <c:spPr>
              <a:solidFill>
                <a:srgbClr val="FFC00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'VIERGE - Profits et pertes mens'!$C$8:$N$8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'VIERGE - Profits et pertes mens'!$C$11:$N$11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18-3146-942C-A281E5BD2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345152"/>
        <c:axId val="119347072"/>
      </c:lineChart>
      <c:catAx>
        <c:axId val="11934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19347072"/>
        <c:crosses val="autoZero"/>
        <c:auto val="1"/>
        <c:lblAlgn val="ctr"/>
        <c:lblOffset val="100"/>
        <c:noMultiLvlLbl val="0"/>
      </c:catAx>
      <c:valAx>
        <c:axId val="119347072"/>
        <c:scaling>
          <c:orientation val="minMax"/>
        </c:scaling>
        <c:delete val="1"/>
        <c:axPos val="l"/>
        <c:numFmt formatCode="_(&quot;$&quot;* #,##0_);_(&quot;$&quot;* \(#,##0\);_(&quot;$&quot;* &quot;-&quot;??_);_(@_)" sourceLinked="1"/>
        <c:majorTickMark val="none"/>
        <c:minorTickMark val="none"/>
        <c:tickLblPos val="nextTo"/>
        <c:crossAx val="119345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404901852057228"/>
          <c:y val="0.87117998548053843"/>
          <c:w val="0.42287420058408193"/>
          <c:h val="0.117045171985080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fr.smartsheet.com/try-it?trp=17860&amp;utm_language=FR&amp;utm_source=template-excel&amp;utm_medium=content&amp;utm_campaign=ic-Retail+Profit+and+Loss-excel-17860-fr&amp;lpa=ic+Retail+Profit+and+Loss+excel+17860+fr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50800</xdr:colOff>
      <xdr:row>1</xdr:row>
      <xdr:rowOff>38100</xdr:rowOff>
    </xdr:from>
    <xdr:to>
      <xdr:col>14</xdr:col>
      <xdr:colOff>50800</xdr:colOff>
      <xdr:row>6</xdr:row>
      <xdr:rowOff>647700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F6B77A-558B-F542-A9DB-2318056527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215900</xdr:colOff>
      <xdr:row>0</xdr:row>
      <xdr:rowOff>76200</xdr:rowOff>
    </xdr:from>
    <xdr:to>
      <xdr:col>18</xdr:col>
      <xdr:colOff>101600</xdr:colOff>
      <xdr:row>0</xdr:row>
      <xdr:rowOff>504301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9932FBC-D169-7683-7723-344AAA3F0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389100" y="76200"/>
          <a:ext cx="3556000" cy="4281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50800</xdr:colOff>
      <xdr:row>1</xdr:row>
      <xdr:rowOff>38100</xdr:rowOff>
    </xdr:from>
    <xdr:to>
      <xdr:col>14</xdr:col>
      <xdr:colOff>50800</xdr:colOff>
      <xdr:row>6</xdr:row>
      <xdr:rowOff>647700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92DD3CD-F442-A44B-8397-732AB27E3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860&amp;utm_language=FR&amp;utm_source=template-excel&amp;utm_medium=content&amp;utm_campaign=ic-Retail+Profit+and+Loss-excel-17860-fr&amp;lpa=ic+Retail+Profit+and+Loss+excel+17860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X1006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4.5" defaultRowHeight="15" customHeight="1"/>
  <cols>
    <col min="1" max="1" width="3.33203125" customWidth="1"/>
    <col min="2" max="2" width="38.33203125" customWidth="1"/>
    <col min="3" max="14" width="11.83203125" customWidth="1"/>
    <col min="15" max="15" width="2.33203125" customWidth="1"/>
    <col min="16" max="16" width="16.1640625" bestFit="1" customWidth="1"/>
    <col min="17" max="17" width="3.33203125" customWidth="1"/>
    <col min="18" max="24" width="28.6640625" customWidth="1"/>
  </cols>
  <sheetData>
    <row r="1" spans="1:24" ht="45" customHeight="1">
      <c r="B1" s="74" t="s">
        <v>5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24" ht="22" customHeight="1" thickBot="1">
      <c r="A2" s="1"/>
      <c r="B2" s="30" t="s">
        <v>6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2"/>
      <c r="R2" s="2"/>
      <c r="S2" s="2"/>
      <c r="T2" s="2"/>
      <c r="U2" s="2"/>
      <c r="V2" s="2"/>
      <c r="W2" s="2"/>
      <c r="X2" s="2"/>
    </row>
    <row r="3" spans="1:24" ht="75" customHeight="1" thickBot="1">
      <c r="A3" s="3"/>
      <c r="B3" s="29" t="s">
        <v>7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3"/>
      <c r="R3" s="3"/>
      <c r="S3" s="3"/>
      <c r="T3" s="3"/>
      <c r="U3" s="3"/>
      <c r="V3" s="3"/>
      <c r="W3" s="3"/>
      <c r="X3" s="3"/>
    </row>
    <row r="4" spans="1:24" ht="15" customHeight="1">
      <c r="A4" s="2"/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R4" s="2"/>
      <c r="S4" s="2"/>
      <c r="T4" s="2"/>
      <c r="U4" s="2"/>
      <c r="V4" s="2"/>
      <c r="W4" s="2"/>
      <c r="X4" s="2"/>
    </row>
    <row r="5" spans="1:24" ht="22" customHeight="1" thickBot="1">
      <c r="A5" s="1"/>
      <c r="B5" s="30" t="s">
        <v>8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2"/>
      <c r="R5" s="2"/>
      <c r="S5" s="2"/>
      <c r="T5" s="2"/>
      <c r="U5" s="2"/>
      <c r="V5" s="2"/>
      <c r="W5" s="2"/>
      <c r="X5" s="2"/>
    </row>
    <row r="6" spans="1:24" ht="35" customHeight="1" thickBot="1">
      <c r="A6" s="3"/>
      <c r="B6" s="29" t="s">
        <v>9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3"/>
      <c r="R6" s="3"/>
      <c r="S6" s="3"/>
      <c r="T6" s="3"/>
      <c r="U6" s="3"/>
      <c r="V6" s="3"/>
      <c r="W6" s="3"/>
      <c r="X6" s="3"/>
    </row>
    <row r="7" spans="1:24" ht="15" customHeight="1">
      <c r="A7" s="2"/>
      <c r="B7" s="20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R7" s="2"/>
      <c r="S7" s="2"/>
      <c r="T7" s="2"/>
      <c r="U7" s="2"/>
      <c r="V7" s="2"/>
      <c r="W7" s="2"/>
      <c r="X7" s="2"/>
    </row>
    <row r="8" spans="1:24" ht="20" customHeight="1">
      <c r="A8" s="3"/>
      <c r="B8" s="7"/>
      <c r="C8" s="19" t="s">
        <v>10</v>
      </c>
      <c r="D8" s="19" t="s">
        <v>11</v>
      </c>
      <c r="E8" s="19" t="s">
        <v>12</v>
      </c>
      <c r="F8" s="19" t="s">
        <v>13</v>
      </c>
      <c r="G8" s="19" t="s">
        <v>14</v>
      </c>
      <c r="H8" s="19" t="s">
        <v>15</v>
      </c>
      <c r="I8" s="19" t="s">
        <v>16</v>
      </c>
      <c r="J8" s="19" t="s">
        <v>17</v>
      </c>
      <c r="K8" s="19" t="s">
        <v>18</v>
      </c>
      <c r="L8" s="19" t="s">
        <v>19</v>
      </c>
      <c r="M8" s="19" t="s">
        <v>20</v>
      </c>
      <c r="N8" s="19" t="s">
        <v>21</v>
      </c>
      <c r="O8" s="15"/>
      <c r="P8" s="19" t="s">
        <v>22</v>
      </c>
      <c r="R8" s="3"/>
      <c r="S8" s="3"/>
      <c r="T8" s="3"/>
      <c r="U8" s="3"/>
      <c r="V8" s="3"/>
      <c r="W8" s="3"/>
      <c r="X8" s="3"/>
    </row>
    <row r="9" spans="1:24" ht="20" customHeight="1">
      <c r="A9" s="2"/>
      <c r="B9" s="62" t="s">
        <v>23</v>
      </c>
      <c r="C9" s="25">
        <f>C30</f>
        <v>72564</v>
      </c>
      <c r="D9" s="25">
        <f t="shared" ref="D9:N9" si="0">D30</f>
        <v>73678</v>
      </c>
      <c r="E9" s="25">
        <f t="shared" si="0"/>
        <v>88429</v>
      </c>
      <c r="F9" s="25">
        <f t="shared" si="0"/>
        <v>82563</v>
      </c>
      <c r="G9" s="25">
        <f t="shared" si="0"/>
        <v>90001</v>
      </c>
      <c r="H9" s="25">
        <f t="shared" si="0"/>
        <v>76514</v>
      </c>
      <c r="I9" s="25">
        <f t="shared" si="0"/>
        <v>35551</v>
      </c>
      <c r="J9" s="25">
        <f t="shared" si="0"/>
        <v>79802</v>
      </c>
      <c r="K9" s="25">
        <f t="shared" si="0"/>
        <v>84831</v>
      </c>
      <c r="L9" s="25">
        <f t="shared" si="0"/>
        <v>71450</v>
      </c>
      <c r="M9" s="25">
        <f t="shared" si="0"/>
        <v>92092</v>
      </c>
      <c r="N9" s="25">
        <f t="shared" si="0"/>
        <v>89024</v>
      </c>
      <c r="O9" s="17"/>
      <c r="P9" s="25">
        <f>SUM(C9:N9)</f>
        <v>936499</v>
      </c>
      <c r="R9" s="2"/>
      <c r="S9" s="2"/>
      <c r="T9" s="2"/>
      <c r="U9" s="2"/>
      <c r="V9" s="2"/>
    </row>
    <row r="10" spans="1:24" ht="20" customHeight="1" thickBot="1">
      <c r="A10" s="2"/>
      <c r="B10" s="63" t="s">
        <v>24</v>
      </c>
      <c r="C10" s="26">
        <f>C64</f>
        <v>61281</v>
      </c>
      <c r="D10" s="26">
        <f>D64</f>
        <v>76903</v>
      </c>
      <c r="E10" s="26">
        <f t="shared" ref="E10:N10" si="1">E64</f>
        <v>60375</v>
      </c>
      <c r="F10" s="26">
        <f t="shared" si="1"/>
        <v>41833</v>
      </c>
      <c r="G10" s="26">
        <f t="shared" si="1"/>
        <v>41805</v>
      </c>
      <c r="H10" s="26">
        <f t="shared" si="1"/>
        <v>41994</v>
      </c>
      <c r="I10" s="26">
        <f t="shared" si="1"/>
        <v>42059</v>
      </c>
      <c r="J10" s="26">
        <f t="shared" si="1"/>
        <v>49250</v>
      </c>
      <c r="K10" s="26">
        <f t="shared" si="1"/>
        <v>42993</v>
      </c>
      <c r="L10" s="26">
        <f t="shared" si="1"/>
        <v>43125</v>
      </c>
      <c r="M10" s="26">
        <f t="shared" si="1"/>
        <v>44473</v>
      </c>
      <c r="N10" s="26">
        <f t="shared" si="1"/>
        <v>43110</v>
      </c>
      <c r="O10" s="2"/>
      <c r="P10" s="26">
        <f>SUM(C10:N10)</f>
        <v>589201</v>
      </c>
      <c r="Q10" s="2"/>
      <c r="R10" s="2"/>
      <c r="S10" s="2"/>
      <c r="T10" s="2"/>
      <c r="U10" s="2"/>
      <c r="V10" s="2"/>
      <c r="W10" s="2"/>
      <c r="X10" s="2"/>
    </row>
    <row r="11" spans="1:24" ht="35" customHeight="1" thickTop="1" thickBot="1">
      <c r="A11" s="2"/>
      <c r="B11" s="64" t="s">
        <v>25</v>
      </c>
      <c r="C11" s="27">
        <f>C9-C10</f>
        <v>11283</v>
      </c>
      <c r="D11" s="27">
        <f t="shared" ref="D11:N11" si="2">D9-D10</f>
        <v>-3225</v>
      </c>
      <c r="E11" s="27">
        <f t="shared" si="2"/>
        <v>28054</v>
      </c>
      <c r="F11" s="27">
        <f t="shared" si="2"/>
        <v>40730</v>
      </c>
      <c r="G11" s="27">
        <f t="shared" si="2"/>
        <v>48196</v>
      </c>
      <c r="H11" s="27">
        <f t="shared" si="2"/>
        <v>34520</v>
      </c>
      <c r="I11" s="27">
        <f t="shared" si="2"/>
        <v>-6508</v>
      </c>
      <c r="J11" s="27">
        <f t="shared" si="2"/>
        <v>30552</v>
      </c>
      <c r="K11" s="27">
        <f t="shared" si="2"/>
        <v>41838</v>
      </c>
      <c r="L11" s="27">
        <f t="shared" si="2"/>
        <v>28325</v>
      </c>
      <c r="M11" s="27">
        <f t="shared" si="2"/>
        <v>47619</v>
      </c>
      <c r="N11" s="27">
        <f t="shared" si="2"/>
        <v>45914</v>
      </c>
      <c r="O11" s="17"/>
      <c r="P11" s="27">
        <f>P9-P10</f>
        <v>347298</v>
      </c>
      <c r="R11" s="2"/>
      <c r="S11" s="2"/>
      <c r="T11" s="2"/>
      <c r="U11" s="2"/>
      <c r="V11" s="2"/>
    </row>
    <row r="12" spans="1:24" ht="20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7"/>
      <c r="P12" s="2"/>
      <c r="R12" s="2"/>
      <c r="S12" s="2"/>
      <c r="T12" s="2"/>
      <c r="U12" s="2"/>
      <c r="V12" s="2"/>
    </row>
    <row r="13" spans="1:24" s="24" customFormat="1" ht="20" customHeight="1">
      <c r="A13" s="21"/>
      <c r="B13" s="22" t="s">
        <v>26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R13" s="21"/>
      <c r="S13" s="21"/>
      <c r="T13" s="21"/>
      <c r="U13" s="21"/>
      <c r="V13" s="21"/>
      <c r="W13" s="21"/>
      <c r="X13" s="21"/>
    </row>
    <row r="14" spans="1:24" ht="20" customHeight="1">
      <c r="A14" s="3"/>
      <c r="B14" s="65" t="s">
        <v>27</v>
      </c>
      <c r="C14" s="18" t="s">
        <v>10</v>
      </c>
      <c r="D14" s="18" t="s">
        <v>11</v>
      </c>
      <c r="E14" s="18" t="s">
        <v>12</v>
      </c>
      <c r="F14" s="18" t="s">
        <v>13</v>
      </c>
      <c r="G14" s="18" t="s">
        <v>14</v>
      </c>
      <c r="H14" s="18" t="s">
        <v>15</v>
      </c>
      <c r="I14" s="18" t="s">
        <v>16</v>
      </c>
      <c r="J14" s="18" t="s">
        <v>17</v>
      </c>
      <c r="K14" s="18" t="s">
        <v>18</v>
      </c>
      <c r="L14" s="18" t="s">
        <v>19</v>
      </c>
      <c r="M14" s="18" t="s">
        <v>20</v>
      </c>
      <c r="N14" s="18" t="s">
        <v>21</v>
      </c>
      <c r="O14" s="15"/>
      <c r="P14" s="18" t="s">
        <v>22</v>
      </c>
      <c r="R14" s="3"/>
      <c r="S14" s="3"/>
      <c r="T14" s="3"/>
      <c r="U14" s="3"/>
      <c r="V14" s="3"/>
      <c r="W14" s="3"/>
      <c r="X14" s="3"/>
    </row>
    <row r="15" spans="1:24" ht="20" customHeight="1">
      <c r="A15" s="2"/>
      <c r="B15" s="66" t="s">
        <v>28</v>
      </c>
      <c r="C15" s="28">
        <v>73000</v>
      </c>
      <c r="D15" s="28">
        <v>75303</v>
      </c>
      <c r="E15" s="28">
        <v>85218</v>
      </c>
      <c r="F15" s="28">
        <v>82404</v>
      </c>
      <c r="G15" s="28">
        <v>91742</v>
      </c>
      <c r="H15" s="28">
        <v>78362</v>
      </c>
      <c r="I15" s="28">
        <v>32821</v>
      </c>
      <c r="J15" s="28">
        <v>81581</v>
      </c>
      <c r="K15" s="28">
        <v>83738</v>
      </c>
      <c r="L15" s="28">
        <v>70783</v>
      </c>
      <c r="M15" s="28">
        <v>92453</v>
      </c>
      <c r="N15" s="28">
        <v>86587</v>
      </c>
      <c r="O15" s="17"/>
      <c r="P15" s="31">
        <f>SUM(C15:N15)</f>
        <v>933992</v>
      </c>
      <c r="R15" s="2"/>
      <c r="S15" s="2"/>
      <c r="T15" s="2"/>
      <c r="U15" s="2"/>
      <c r="V15" s="2"/>
    </row>
    <row r="16" spans="1:24" ht="20" customHeight="1">
      <c r="A16" s="2"/>
      <c r="B16" s="66" t="s">
        <v>3</v>
      </c>
      <c r="C16" s="28">
        <v>3036</v>
      </c>
      <c r="D16" s="28">
        <v>2813</v>
      </c>
      <c r="E16" s="28">
        <v>4364</v>
      </c>
      <c r="F16" s="28">
        <v>3724</v>
      </c>
      <c r="G16" s="28">
        <v>3352</v>
      </c>
      <c r="H16" s="28">
        <v>3138</v>
      </c>
      <c r="I16" s="28">
        <v>3897</v>
      </c>
      <c r="J16" s="28">
        <v>3618</v>
      </c>
      <c r="K16" s="28">
        <v>4424</v>
      </c>
      <c r="L16" s="28">
        <v>3419</v>
      </c>
      <c r="M16" s="28">
        <v>3876</v>
      </c>
      <c r="N16" s="28">
        <v>3879</v>
      </c>
      <c r="O16" s="17"/>
      <c r="P16" s="31">
        <f t="shared" ref="P16:P19" si="3">SUM(C16:N16)</f>
        <v>43540</v>
      </c>
      <c r="R16" s="2"/>
      <c r="S16" s="2"/>
      <c r="T16" s="2"/>
      <c r="U16" s="2"/>
      <c r="V16" s="2"/>
    </row>
    <row r="17" spans="1:22" ht="20" customHeight="1">
      <c r="A17" s="2"/>
      <c r="B17" s="66" t="s">
        <v>29</v>
      </c>
      <c r="C17" s="28">
        <v>0</v>
      </c>
      <c r="D17" s="28">
        <v>0</v>
      </c>
      <c r="E17" s="28">
        <v>0</v>
      </c>
      <c r="F17" s="28">
        <v>1200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17"/>
      <c r="P17" s="31">
        <f t="shared" si="3"/>
        <v>1200</v>
      </c>
      <c r="R17" s="2"/>
      <c r="S17" s="2"/>
      <c r="T17" s="2"/>
      <c r="U17" s="2"/>
      <c r="V17" s="2"/>
    </row>
    <row r="18" spans="1:22" ht="20" customHeight="1">
      <c r="A18" s="2"/>
      <c r="B18" s="66" t="s">
        <v>30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17"/>
      <c r="P18" s="31">
        <f t="shared" si="3"/>
        <v>0</v>
      </c>
      <c r="R18" s="2"/>
      <c r="S18" s="2"/>
      <c r="T18" s="2"/>
      <c r="U18" s="2"/>
      <c r="V18" s="2"/>
    </row>
    <row r="19" spans="1:22" ht="20" customHeight="1" thickBot="1">
      <c r="A19" s="2"/>
      <c r="B19" s="67" t="s">
        <v>31</v>
      </c>
      <c r="C19" s="45">
        <v>0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17"/>
      <c r="P19" s="46">
        <f t="shared" si="3"/>
        <v>0</v>
      </c>
      <c r="R19" s="2"/>
      <c r="S19" s="2"/>
      <c r="T19" s="2"/>
      <c r="U19" s="2"/>
      <c r="V19" s="2"/>
    </row>
    <row r="20" spans="1:22" ht="35" customHeight="1" thickTop="1">
      <c r="A20" s="2"/>
      <c r="B20" s="68" t="s">
        <v>32</v>
      </c>
      <c r="C20" s="40">
        <f t="shared" ref="C20:N20" si="4">SUM(C15:C19)</f>
        <v>76036</v>
      </c>
      <c r="D20" s="40">
        <f t="shared" si="4"/>
        <v>78116</v>
      </c>
      <c r="E20" s="40">
        <f t="shared" si="4"/>
        <v>89582</v>
      </c>
      <c r="F20" s="40">
        <f t="shared" si="4"/>
        <v>87328</v>
      </c>
      <c r="G20" s="40">
        <f t="shared" si="4"/>
        <v>95094</v>
      </c>
      <c r="H20" s="40">
        <f t="shared" si="4"/>
        <v>81500</v>
      </c>
      <c r="I20" s="40">
        <f t="shared" si="4"/>
        <v>36718</v>
      </c>
      <c r="J20" s="40">
        <f t="shared" si="4"/>
        <v>85199</v>
      </c>
      <c r="K20" s="40">
        <f t="shared" si="4"/>
        <v>88162</v>
      </c>
      <c r="L20" s="40">
        <f t="shared" si="4"/>
        <v>74202</v>
      </c>
      <c r="M20" s="40">
        <f t="shared" si="4"/>
        <v>96329</v>
      </c>
      <c r="N20" s="40">
        <f t="shared" si="4"/>
        <v>90466</v>
      </c>
      <c r="O20" s="17"/>
      <c r="P20" s="40">
        <f>SUM(P15:P19)</f>
        <v>978732</v>
      </c>
      <c r="R20" s="2"/>
      <c r="S20" s="2"/>
      <c r="T20" s="2"/>
      <c r="U20" s="2"/>
      <c r="V20" s="2"/>
    </row>
    <row r="21" spans="1:22" ht="20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7"/>
      <c r="P21" s="2"/>
      <c r="R21" s="2"/>
      <c r="S21" s="2"/>
      <c r="T21" s="2"/>
      <c r="U21" s="2"/>
      <c r="V21" s="2"/>
    </row>
    <row r="22" spans="1:22" ht="20" customHeight="1">
      <c r="A22" s="2"/>
      <c r="B22" s="69" t="s">
        <v>33</v>
      </c>
      <c r="C22" s="32" t="s">
        <v>10</v>
      </c>
      <c r="D22" s="32" t="s">
        <v>11</v>
      </c>
      <c r="E22" s="32" t="s">
        <v>12</v>
      </c>
      <c r="F22" s="32" t="s">
        <v>13</v>
      </c>
      <c r="G22" s="32" t="s">
        <v>14</v>
      </c>
      <c r="H22" s="32" t="s">
        <v>15</v>
      </c>
      <c r="I22" s="32" t="s">
        <v>16</v>
      </c>
      <c r="J22" s="32" t="s">
        <v>17</v>
      </c>
      <c r="K22" s="32" t="s">
        <v>18</v>
      </c>
      <c r="L22" s="32" t="s">
        <v>19</v>
      </c>
      <c r="M22" s="32" t="s">
        <v>20</v>
      </c>
      <c r="N22" s="32" t="s">
        <v>21</v>
      </c>
      <c r="O22" s="17"/>
      <c r="P22" s="32" t="s">
        <v>22</v>
      </c>
      <c r="R22" s="2"/>
      <c r="S22" s="2"/>
      <c r="T22" s="2"/>
      <c r="U22" s="2"/>
      <c r="V22" s="2"/>
    </row>
    <row r="23" spans="1:22" ht="20" customHeight="1">
      <c r="A23" s="4"/>
      <c r="B23" s="70" t="s">
        <v>0</v>
      </c>
      <c r="C23" s="34">
        <v>22066</v>
      </c>
      <c r="D23" s="34">
        <v>22021</v>
      </c>
      <c r="E23" s="34">
        <v>18312</v>
      </c>
      <c r="F23" s="34">
        <v>20855</v>
      </c>
      <c r="G23" s="34">
        <v>24221</v>
      </c>
      <c r="H23" s="34">
        <v>24090</v>
      </c>
      <c r="I23" s="34">
        <v>23028</v>
      </c>
      <c r="J23" s="34">
        <v>21691</v>
      </c>
      <c r="K23" s="34">
        <v>21777</v>
      </c>
      <c r="L23" s="34">
        <v>19808</v>
      </c>
      <c r="M23" s="34">
        <v>21752</v>
      </c>
      <c r="N23" s="34">
        <v>23929</v>
      </c>
      <c r="O23" s="17"/>
      <c r="P23" s="33">
        <f>SUM(C23:N23)</f>
        <v>263550</v>
      </c>
      <c r="R23" s="4"/>
      <c r="S23" s="4"/>
      <c r="T23" s="4"/>
      <c r="U23" s="4"/>
      <c r="V23" s="4"/>
    </row>
    <row r="24" spans="1:22" ht="20" customHeight="1">
      <c r="A24" s="2"/>
      <c r="B24" s="70" t="s">
        <v>34</v>
      </c>
      <c r="C24" s="34">
        <v>3683</v>
      </c>
      <c r="D24" s="34">
        <v>4976</v>
      </c>
      <c r="E24" s="34">
        <v>3061</v>
      </c>
      <c r="F24" s="34">
        <v>3669</v>
      </c>
      <c r="G24" s="34">
        <v>4258</v>
      </c>
      <c r="H24" s="34">
        <v>3786</v>
      </c>
      <c r="I24" s="34">
        <v>3049</v>
      </c>
      <c r="J24" s="34">
        <v>3029</v>
      </c>
      <c r="K24" s="34">
        <v>4854</v>
      </c>
      <c r="L24" s="34">
        <v>3906</v>
      </c>
      <c r="M24" s="34">
        <v>4862</v>
      </c>
      <c r="N24" s="34">
        <v>3739</v>
      </c>
      <c r="O24" s="16"/>
      <c r="P24" s="33">
        <f t="shared" ref="P24" si="5">SUM(C24:N24)</f>
        <v>46872</v>
      </c>
      <c r="R24" s="2"/>
      <c r="S24" s="2"/>
      <c r="T24" s="2"/>
      <c r="U24" s="2"/>
      <c r="V24" s="2"/>
    </row>
    <row r="25" spans="1:22" ht="20" customHeight="1">
      <c r="A25" s="4"/>
      <c r="B25" s="70" t="s">
        <v>35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17"/>
      <c r="P25" s="33">
        <f>SUM(C25:N25)</f>
        <v>0</v>
      </c>
      <c r="R25" s="4"/>
      <c r="S25" s="4"/>
      <c r="T25" s="4"/>
      <c r="U25" s="4"/>
      <c r="V25" s="4"/>
    </row>
    <row r="26" spans="1:22" ht="20" customHeight="1">
      <c r="A26" s="2"/>
      <c r="B26" s="70" t="s">
        <v>36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16"/>
      <c r="P26" s="33">
        <f t="shared" ref="P26:P27" si="6">SUM(C26:N26)</f>
        <v>0</v>
      </c>
      <c r="R26" s="2"/>
      <c r="S26" s="2"/>
      <c r="T26" s="2"/>
      <c r="U26" s="2"/>
      <c r="V26" s="2"/>
    </row>
    <row r="27" spans="1:22" ht="20" customHeight="1" thickBot="1">
      <c r="A27" s="1"/>
      <c r="B27" s="71" t="s">
        <v>37</v>
      </c>
      <c r="C27" s="47">
        <v>3472</v>
      </c>
      <c r="D27" s="47">
        <v>4438</v>
      </c>
      <c r="E27" s="47">
        <v>1153</v>
      </c>
      <c r="F27" s="47">
        <v>4765</v>
      </c>
      <c r="G27" s="47">
        <v>5093</v>
      </c>
      <c r="H27" s="47">
        <v>4986</v>
      </c>
      <c r="I27" s="47">
        <v>1167</v>
      </c>
      <c r="J27" s="47">
        <v>5397</v>
      </c>
      <c r="K27" s="47">
        <v>3331</v>
      </c>
      <c r="L27" s="47">
        <v>2752</v>
      </c>
      <c r="M27" s="47">
        <v>4237</v>
      </c>
      <c r="N27" s="47">
        <v>1442</v>
      </c>
      <c r="O27" s="16"/>
      <c r="P27" s="48">
        <f t="shared" si="6"/>
        <v>42233</v>
      </c>
      <c r="R27" s="1"/>
      <c r="S27" s="1"/>
      <c r="T27" s="1"/>
      <c r="U27" s="1"/>
      <c r="V27" s="1"/>
    </row>
    <row r="28" spans="1:22" ht="35" customHeight="1" thickTop="1">
      <c r="A28" s="2"/>
      <c r="B28" s="72" t="s">
        <v>38</v>
      </c>
      <c r="C28" s="41">
        <f>SUM(C25:C27)</f>
        <v>3472</v>
      </c>
      <c r="D28" s="41">
        <f t="shared" ref="D28:P28" si="7">SUM(D25:D27)</f>
        <v>4438</v>
      </c>
      <c r="E28" s="41">
        <f t="shared" si="7"/>
        <v>1153</v>
      </c>
      <c r="F28" s="41">
        <f t="shared" si="7"/>
        <v>4765</v>
      </c>
      <c r="G28" s="41">
        <f t="shared" si="7"/>
        <v>5093</v>
      </c>
      <c r="H28" s="41">
        <f t="shared" si="7"/>
        <v>4986</v>
      </c>
      <c r="I28" s="41">
        <f t="shared" si="7"/>
        <v>1167</v>
      </c>
      <c r="J28" s="41">
        <f t="shared" si="7"/>
        <v>5397</v>
      </c>
      <c r="K28" s="41">
        <f t="shared" si="7"/>
        <v>3331</v>
      </c>
      <c r="L28" s="41">
        <f t="shared" si="7"/>
        <v>2752</v>
      </c>
      <c r="M28" s="41">
        <f t="shared" si="7"/>
        <v>4237</v>
      </c>
      <c r="N28" s="41">
        <f t="shared" si="7"/>
        <v>1442</v>
      </c>
      <c r="O28" s="17"/>
      <c r="P28" s="41">
        <f t="shared" si="7"/>
        <v>42233</v>
      </c>
      <c r="R28" s="2"/>
      <c r="S28" s="2"/>
      <c r="T28" s="2"/>
      <c r="U28" s="2"/>
      <c r="V28" s="2"/>
    </row>
    <row r="29" spans="1:22" ht="20" customHeight="1" thickBot="1">
      <c r="A29" s="2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17"/>
      <c r="P29" s="49"/>
      <c r="R29" s="2"/>
      <c r="S29" s="2"/>
      <c r="T29" s="2"/>
      <c r="U29" s="2"/>
      <c r="V29" s="2"/>
    </row>
    <row r="30" spans="1:22" ht="35" customHeight="1" thickTop="1">
      <c r="A30" s="2"/>
      <c r="B30" s="73" t="s">
        <v>39</v>
      </c>
      <c r="C30" s="40">
        <f>C20-C28</f>
        <v>72564</v>
      </c>
      <c r="D30" s="40">
        <f t="shared" ref="D30:N30" si="8">D20-D28</f>
        <v>73678</v>
      </c>
      <c r="E30" s="40">
        <f t="shared" si="8"/>
        <v>88429</v>
      </c>
      <c r="F30" s="40">
        <f t="shared" si="8"/>
        <v>82563</v>
      </c>
      <c r="G30" s="40">
        <f t="shared" si="8"/>
        <v>90001</v>
      </c>
      <c r="H30" s="40">
        <f t="shared" si="8"/>
        <v>76514</v>
      </c>
      <c r="I30" s="40">
        <f t="shared" si="8"/>
        <v>35551</v>
      </c>
      <c r="J30" s="40">
        <f t="shared" si="8"/>
        <v>79802</v>
      </c>
      <c r="K30" s="40">
        <f t="shared" si="8"/>
        <v>84831</v>
      </c>
      <c r="L30" s="40">
        <f t="shared" si="8"/>
        <v>71450</v>
      </c>
      <c r="M30" s="40">
        <f t="shared" si="8"/>
        <v>92092</v>
      </c>
      <c r="N30" s="40">
        <f t="shared" si="8"/>
        <v>89024</v>
      </c>
      <c r="O30" s="17"/>
      <c r="P30" s="40">
        <f>P20-P28</f>
        <v>936499</v>
      </c>
      <c r="R30" s="2"/>
      <c r="S30" s="2"/>
      <c r="T30" s="2"/>
      <c r="U30" s="2"/>
      <c r="V30" s="2"/>
    </row>
    <row r="31" spans="1:22" ht="20" customHeight="1">
      <c r="A31" s="2"/>
      <c r="B31" s="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17"/>
      <c r="P31" s="8"/>
      <c r="R31" s="2"/>
      <c r="S31" s="2"/>
      <c r="T31" s="2"/>
      <c r="U31" s="2"/>
      <c r="V31" s="2"/>
    </row>
    <row r="32" spans="1:22" ht="20" customHeight="1">
      <c r="A32" s="2"/>
      <c r="B32" s="59" t="s">
        <v>40</v>
      </c>
      <c r="C32" s="37" t="s">
        <v>10</v>
      </c>
      <c r="D32" s="37" t="s">
        <v>11</v>
      </c>
      <c r="E32" s="37" t="s">
        <v>12</v>
      </c>
      <c r="F32" s="37" t="s">
        <v>13</v>
      </c>
      <c r="G32" s="37" t="s">
        <v>14</v>
      </c>
      <c r="H32" s="37" t="s">
        <v>15</v>
      </c>
      <c r="I32" s="37" t="s">
        <v>16</v>
      </c>
      <c r="J32" s="37" t="s">
        <v>17</v>
      </c>
      <c r="K32" s="37" t="s">
        <v>18</v>
      </c>
      <c r="L32" s="37" t="s">
        <v>19</v>
      </c>
      <c r="M32" s="37" t="s">
        <v>20</v>
      </c>
      <c r="N32" s="37" t="s">
        <v>21</v>
      </c>
      <c r="O32" s="17"/>
      <c r="P32" s="38" t="s">
        <v>22</v>
      </c>
      <c r="R32" s="2"/>
      <c r="S32" s="2"/>
      <c r="T32" s="2"/>
      <c r="U32" s="2"/>
      <c r="V32" s="2"/>
    </row>
    <row r="33" spans="1:24" ht="20" customHeight="1">
      <c r="A33" s="2"/>
      <c r="B33" s="60" t="s">
        <v>41</v>
      </c>
      <c r="C33" s="28">
        <v>18000</v>
      </c>
      <c r="D33" s="28">
        <v>18000</v>
      </c>
      <c r="E33" s="28">
        <v>18000</v>
      </c>
      <c r="F33" s="28">
        <v>18000</v>
      </c>
      <c r="G33" s="28">
        <v>18000</v>
      </c>
      <c r="H33" s="28">
        <v>18000</v>
      </c>
      <c r="I33" s="28">
        <v>18000</v>
      </c>
      <c r="J33" s="28">
        <v>18000</v>
      </c>
      <c r="K33" s="28">
        <v>18000</v>
      </c>
      <c r="L33" s="28">
        <v>18000</v>
      </c>
      <c r="M33" s="28">
        <v>18000</v>
      </c>
      <c r="N33" s="28">
        <v>18000</v>
      </c>
      <c r="O33" s="5"/>
      <c r="P33" s="39">
        <f>SUM(C33:N33)</f>
        <v>216000</v>
      </c>
      <c r="Q33" s="2"/>
      <c r="R33" s="2"/>
      <c r="S33" s="2"/>
      <c r="T33" s="2"/>
      <c r="U33" s="2"/>
      <c r="V33" s="2"/>
      <c r="W33" s="2"/>
      <c r="X33" s="2"/>
    </row>
    <row r="34" spans="1:24" s="10" customFormat="1" ht="20" customHeight="1">
      <c r="B34" s="60" t="s">
        <v>42</v>
      </c>
      <c r="C34" s="28">
        <v>7500</v>
      </c>
      <c r="D34" s="28">
        <v>7500</v>
      </c>
      <c r="E34" s="28">
        <v>7500</v>
      </c>
      <c r="F34" s="28">
        <v>7500</v>
      </c>
      <c r="G34" s="28">
        <v>7500</v>
      </c>
      <c r="H34" s="28">
        <v>7500</v>
      </c>
      <c r="I34" s="28">
        <v>7500</v>
      </c>
      <c r="J34" s="28">
        <v>7500</v>
      </c>
      <c r="K34" s="28">
        <v>7500</v>
      </c>
      <c r="L34" s="28">
        <v>7500</v>
      </c>
      <c r="M34" s="28">
        <v>7500</v>
      </c>
      <c r="N34" s="28">
        <v>7500</v>
      </c>
      <c r="O34" s="17"/>
      <c r="P34" s="39">
        <f t="shared" ref="P34:P46" si="9">SUM(C34:N34)</f>
        <v>90000</v>
      </c>
      <c r="Q34"/>
    </row>
    <row r="35" spans="1:24" ht="20" customHeight="1">
      <c r="A35" s="2"/>
      <c r="B35" s="60" t="s">
        <v>43</v>
      </c>
      <c r="C35" s="28">
        <v>2780</v>
      </c>
      <c r="D35" s="28">
        <v>2780</v>
      </c>
      <c r="E35" s="28">
        <v>2780</v>
      </c>
      <c r="F35" s="28">
        <v>2780</v>
      </c>
      <c r="G35" s="28">
        <v>2780</v>
      </c>
      <c r="H35" s="28">
        <v>2780</v>
      </c>
      <c r="I35" s="28">
        <v>2780</v>
      </c>
      <c r="J35" s="28">
        <v>2780</v>
      </c>
      <c r="K35" s="28">
        <v>2780</v>
      </c>
      <c r="L35" s="28">
        <v>2780</v>
      </c>
      <c r="M35" s="28">
        <v>2780</v>
      </c>
      <c r="N35" s="28">
        <v>2780</v>
      </c>
      <c r="O35" s="5"/>
      <c r="P35" s="39">
        <f t="shared" si="9"/>
        <v>33360</v>
      </c>
      <c r="Q35" s="2"/>
      <c r="R35" s="2"/>
      <c r="S35" s="2"/>
      <c r="T35" s="2"/>
      <c r="U35" s="2"/>
      <c r="V35" s="2"/>
      <c r="W35" s="2"/>
      <c r="X35" s="2"/>
    </row>
    <row r="36" spans="1:24" ht="20" customHeight="1">
      <c r="A36" s="2"/>
      <c r="B36" s="60" t="s">
        <v>44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17"/>
      <c r="P36" s="39">
        <f t="shared" si="9"/>
        <v>0</v>
      </c>
      <c r="R36" s="2"/>
      <c r="S36" s="2"/>
      <c r="T36" s="2"/>
      <c r="U36" s="2"/>
      <c r="V36" s="2"/>
      <c r="W36" s="2"/>
      <c r="X36" s="2"/>
    </row>
    <row r="37" spans="1:24" ht="20" customHeight="1">
      <c r="A37" s="2"/>
      <c r="B37" s="60" t="s">
        <v>45</v>
      </c>
      <c r="C37" s="28">
        <v>1750</v>
      </c>
      <c r="D37" s="28">
        <v>1750</v>
      </c>
      <c r="E37" s="28">
        <v>1750</v>
      </c>
      <c r="F37" s="28">
        <v>1750</v>
      </c>
      <c r="G37" s="28">
        <v>1750</v>
      </c>
      <c r="H37" s="28">
        <v>1750</v>
      </c>
      <c r="I37" s="28">
        <v>1750</v>
      </c>
      <c r="J37" s="28">
        <v>1750</v>
      </c>
      <c r="K37" s="28">
        <v>1750</v>
      </c>
      <c r="L37" s="28">
        <v>1750</v>
      </c>
      <c r="M37" s="28">
        <v>1750</v>
      </c>
      <c r="N37" s="28">
        <v>1750</v>
      </c>
      <c r="O37" s="5"/>
      <c r="P37" s="39">
        <f t="shared" ref="P37:P43" si="10">SUM(C37:N37)</f>
        <v>21000</v>
      </c>
      <c r="Q37" s="2"/>
      <c r="R37" s="2"/>
      <c r="S37" s="2"/>
      <c r="T37" s="2"/>
      <c r="U37" s="2"/>
      <c r="V37" s="2"/>
      <c r="W37" s="2"/>
      <c r="X37" s="2"/>
    </row>
    <row r="38" spans="1:24" s="10" customFormat="1" ht="20" customHeight="1">
      <c r="B38" s="60" t="s">
        <v>46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17"/>
      <c r="P38" s="39">
        <f t="shared" si="10"/>
        <v>0</v>
      </c>
      <c r="Q38"/>
    </row>
    <row r="39" spans="1:24" s="10" customFormat="1" ht="20" customHeight="1">
      <c r="B39" s="60" t="s">
        <v>2</v>
      </c>
      <c r="C39" s="28">
        <v>500</v>
      </c>
      <c r="D39" s="28">
        <v>2000</v>
      </c>
      <c r="E39" s="28">
        <v>65</v>
      </c>
      <c r="F39" s="28">
        <v>65</v>
      </c>
      <c r="G39" s="28">
        <v>65</v>
      </c>
      <c r="H39" s="28">
        <v>65</v>
      </c>
      <c r="I39" s="28">
        <v>300</v>
      </c>
      <c r="J39" s="28">
        <v>250</v>
      </c>
      <c r="K39" s="28">
        <v>65</v>
      </c>
      <c r="L39" s="28">
        <v>65</v>
      </c>
      <c r="M39" s="28">
        <v>180</v>
      </c>
      <c r="N39" s="28">
        <v>65</v>
      </c>
      <c r="O39" s="17"/>
      <c r="P39" s="39">
        <f t="shared" si="10"/>
        <v>3685</v>
      </c>
      <c r="Q39"/>
    </row>
    <row r="40" spans="1:24" ht="20" customHeight="1">
      <c r="A40" s="2"/>
      <c r="B40" s="60" t="s">
        <v>47</v>
      </c>
      <c r="C40" s="28">
        <v>2450</v>
      </c>
      <c r="D40" s="28">
        <v>2450</v>
      </c>
      <c r="E40" s="28">
        <v>2450</v>
      </c>
      <c r="F40" s="28">
        <v>2450</v>
      </c>
      <c r="G40" s="28">
        <v>2450</v>
      </c>
      <c r="H40" s="28">
        <v>2450</v>
      </c>
      <c r="I40" s="28">
        <v>2450</v>
      </c>
      <c r="J40" s="28">
        <v>2450</v>
      </c>
      <c r="K40" s="28">
        <v>2450</v>
      </c>
      <c r="L40" s="28">
        <v>2450</v>
      </c>
      <c r="M40" s="28">
        <v>2450</v>
      </c>
      <c r="N40" s="28">
        <v>2450</v>
      </c>
      <c r="O40" s="5"/>
      <c r="P40" s="39">
        <f t="shared" si="10"/>
        <v>29400</v>
      </c>
      <c r="Q40" s="2"/>
      <c r="R40" s="2"/>
      <c r="S40" s="2"/>
      <c r="T40" s="2"/>
      <c r="U40" s="2"/>
      <c r="V40" s="2"/>
      <c r="W40" s="2"/>
      <c r="X40" s="2"/>
    </row>
    <row r="41" spans="1:24" ht="20" customHeight="1">
      <c r="A41" s="2"/>
      <c r="B41" s="60" t="s">
        <v>48</v>
      </c>
      <c r="C41" s="28">
        <v>1443</v>
      </c>
      <c r="D41" s="28">
        <v>1065</v>
      </c>
      <c r="E41" s="28">
        <v>872</v>
      </c>
      <c r="F41" s="28">
        <v>1230</v>
      </c>
      <c r="G41" s="28">
        <v>1202</v>
      </c>
      <c r="H41" s="28">
        <v>1391</v>
      </c>
      <c r="I41" s="28">
        <v>1221</v>
      </c>
      <c r="J41" s="28">
        <v>962</v>
      </c>
      <c r="K41" s="28">
        <v>1390</v>
      </c>
      <c r="L41" s="28">
        <v>1187</v>
      </c>
      <c r="M41" s="28">
        <v>1255</v>
      </c>
      <c r="N41" s="28">
        <v>1407</v>
      </c>
      <c r="O41" s="17"/>
      <c r="P41" s="39">
        <f t="shared" si="10"/>
        <v>14625</v>
      </c>
      <c r="R41" s="2"/>
      <c r="S41" s="2"/>
      <c r="T41" s="2"/>
      <c r="U41" s="2"/>
      <c r="V41" s="2"/>
      <c r="W41" s="2"/>
      <c r="X41" s="2"/>
    </row>
    <row r="42" spans="1:24" ht="20" customHeight="1">
      <c r="A42" s="2"/>
      <c r="B42" s="60" t="s">
        <v>49</v>
      </c>
      <c r="C42" s="28">
        <v>1800</v>
      </c>
      <c r="D42" s="28">
        <v>1800</v>
      </c>
      <c r="E42" s="28">
        <v>1800</v>
      </c>
      <c r="F42" s="28">
        <v>1800</v>
      </c>
      <c r="G42" s="28">
        <v>1800</v>
      </c>
      <c r="H42" s="28">
        <v>1800</v>
      </c>
      <c r="I42" s="28">
        <v>1800</v>
      </c>
      <c r="J42" s="28">
        <v>1800</v>
      </c>
      <c r="K42" s="28">
        <v>1800</v>
      </c>
      <c r="L42" s="28">
        <v>1800</v>
      </c>
      <c r="M42" s="28">
        <v>1800</v>
      </c>
      <c r="N42" s="28">
        <v>1800</v>
      </c>
      <c r="O42" s="17"/>
      <c r="P42" s="39">
        <f t="shared" si="10"/>
        <v>21600</v>
      </c>
      <c r="R42" s="2"/>
      <c r="S42" s="2"/>
      <c r="T42" s="2"/>
      <c r="U42" s="2"/>
      <c r="V42" s="2"/>
      <c r="W42" s="2"/>
      <c r="X42" s="2"/>
    </row>
    <row r="43" spans="1:24" ht="20" customHeight="1">
      <c r="A43" s="2"/>
      <c r="B43" s="60" t="s">
        <v>50</v>
      </c>
      <c r="C43" s="28">
        <v>0</v>
      </c>
      <c r="D43" s="28">
        <v>6500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7500</v>
      </c>
      <c r="K43" s="28">
        <v>0</v>
      </c>
      <c r="L43" s="28">
        <v>0</v>
      </c>
      <c r="M43" s="28">
        <v>0</v>
      </c>
      <c r="N43" s="28">
        <v>0</v>
      </c>
      <c r="O43" s="5"/>
      <c r="P43" s="39">
        <f t="shared" si="10"/>
        <v>14000</v>
      </c>
      <c r="Q43" s="2"/>
      <c r="R43" s="2"/>
      <c r="S43" s="2"/>
      <c r="T43" s="2"/>
      <c r="U43" s="2"/>
      <c r="V43" s="2"/>
      <c r="W43" s="2"/>
      <c r="X43" s="2"/>
    </row>
    <row r="44" spans="1:24" ht="20" customHeight="1">
      <c r="A44" s="2"/>
      <c r="B44" s="60" t="s">
        <v>51</v>
      </c>
      <c r="C44" s="28">
        <v>0</v>
      </c>
      <c r="D44" s="28">
        <v>0</v>
      </c>
      <c r="E44" s="28">
        <v>400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85</v>
      </c>
      <c r="M44" s="28">
        <v>0</v>
      </c>
      <c r="N44" s="28">
        <v>0</v>
      </c>
      <c r="O44" s="17"/>
      <c r="P44" s="39">
        <f t="shared" si="9"/>
        <v>485</v>
      </c>
      <c r="R44" s="2"/>
      <c r="S44" s="2"/>
      <c r="T44" s="2"/>
      <c r="U44" s="2"/>
      <c r="V44" s="2"/>
      <c r="W44" s="2"/>
      <c r="X44" s="2"/>
    </row>
    <row r="45" spans="1:24" ht="20" customHeight="1">
      <c r="A45" s="2"/>
      <c r="B45" s="60" t="s">
        <v>52</v>
      </c>
      <c r="C45" s="28">
        <v>58</v>
      </c>
      <c r="D45" s="28">
        <v>58</v>
      </c>
      <c r="E45" s="28">
        <v>58</v>
      </c>
      <c r="F45" s="28">
        <v>58</v>
      </c>
      <c r="G45" s="28">
        <v>58</v>
      </c>
      <c r="H45" s="28">
        <v>58</v>
      </c>
      <c r="I45" s="28">
        <v>58</v>
      </c>
      <c r="J45" s="28">
        <v>58</v>
      </c>
      <c r="K45" s="28">
        <v>58</v>
      </c>
      <c r="L45" s="28">
        <v>58</v>
      </c>
      <c r="M45" s="28">
        <v>58</v>
      </c>
      <c r="N45" s="28">
        <v>58</v>
      </c>
      <c r="O45" s="5"/>
      <c r="P45" s="39">
        <f t="shared" si="9"/>
        <v>696</v>
      </c>
      <c r="Q45" s="2"/>
      <c r="R45" s="2"/>
      <c r="S45" s="2"/>
      <c r="T45" s="2"/>
      <c r="U45" s="2"/>
      <c r="V45" s="2"/>
      <c r="W45" s="2"/>
      <c r="X45" s="2"/>
    </row>
    <row r="46" spans="1:24" s="10" customFormat="1" ht="20" customHeight="1">
      <c r="B46" s="60" t="s">
        <v>53</v>
      </c>
      <c r="C46" s="28">
        <v>200</v>
      </c>
      <c r="D46" s="28">
        <v>200</v>
      </c>
      <c r="E46" s="28">
        <v>200</v>
      </c>
      <c r="F46" s="28">
        <v>200</v>
      </c>
      <c r="G46" s="28">
        <v>200</v>
      </c>
      <c r="H46" s="28">
        <v>200</v>
      </c>
      <c r="I46" s="28">
        <v>200</v>
      </c>
      <c r="J46" s="28">
        <v>200</v>
      </c>
      <c r="K46" s="28">
        <v>200</v>
      </c>
      <c r="L46" s="28">
        <v>200</v>
      </c>
      <c r="M46" s="28">
        <v>200</v>
      </c>
      <c r="N46" s="28">
        <v>200</v>
      </c>
      <c r="O46" s="17"/>
      <c r="P46" s="39">
        <f t="shared" si="9"/>
        <v>2400</v>
      </c>
      <c r="Q46"/>
    </row>
    <row r="47" spans="1:24" s="10" customFormat="1" ht="20" customHeight="1">
      <c r="B47" s="60" t="s">
        <v>54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17"/>
      <c r="P47" s="39">
        <f t="shared" ref="P47:P53" si="11">SUM(C47:N47)</f>
        <v>0</v>
      </c>
      <c r="Q47"/>
    </row>
    <row r="48" spans="1:24" ht="20" customHeight="1">
      <c r="A48" s="2"/>
      <c r="B48" s="60" t="s">
        <v>54</v>
      </c>
      <c r="C48" s="28">
        <v>18000</v>
      </c>
      <c r="D48" s="28">
        <v>18000</v>
      </c>
      <c r="E48" s="28">
        <v>18000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5"/>
      <c r="P48" s="39">
        <f t="shared" si="11"/>
        <v>54000</v>
      </c>
      <c r="Q48" s="2"/>
      <c r="R48" s="2"/>
      <c r="S48" s="2"/>
      <c r="T48" s="2"/>
      <c r="U48" s="2"/>
      <c r="V48" s="2"/>
      <c r="W48" s="2"/>
      <c r="X48" s="2"/>
    </row>
    <row r="49" spans="1:24" ht="20" customHeight="1">
      <c r="A49" s="2"/>
      <c r="B49" s="60" t="s">
        <v>54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17"/>
      <c r="P49" s="39">
        <f t="shared" si="11"/>
        <v>0</v>
      </c>
      <c r="R49" s="2"/>
      <c r="S49" s="2"/>
      <c r="T49" s="2"/>
      <c r="U49" s="2"/>
      <c r="V49" s="2"/>
      <c r="W49" s="2"/>
      <c r="X49" s="2"/>
    </row>
    <row r="50" spans="1:24" ht="20" customHeight="1">
      <c r="A50" s="2"/>
      <c r="B50" s="60" t="s">
        <v>54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17"/>
      <c r="P50" s="39">
        <f t="shared" si="11"/>
        <v>0</v>
      </c>
      <c r="R50" s="2"/>
      <c r="S50" s="2"/>
      <c r="T50" s="2"/>
      <c r="U50" s="2"/>
      <c r="V50" s="2"/>
      <c r="W50" s="2"/>
      <c r="X50" s="2"/>
    </row>
    <row r="51" spans="1:24" ht="20" customHeight="1">
      <c r="A51" s="2"/>
      <c r="B51" s="60" t="s">
        <v>54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5"/>
      <c r="P51" s="39">
        <f t="shared" si="11"/>
        <v>0</v>
      </c>
      <c r="Q51" s="2"/>
      <c r="R51" s="2"/>
      <c r="S51" s="2"/>
      <c r="T51" s="2"/>
      <c r="U51" s="2"/>
      <c r="V51" s="2"/>
      <c r="W51" s="2"/>
      <c r="X51" s="2"/>
    </row>
    <row r="52" spans="1:24" s="10" customFormat="1" ht="20" customHeight="1">
      <c r="B52" s="60" t="s">
        <v>54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17"/>
      <c r="P52" s="39">
        <f t="shared" si="11"/>
        <v>0</v>
      </c>
      <c r="Q52"/>
    </row>
    <row r="53" spans="1:24" ht="20" customHeight="1">
      <c r="A53" s="2"/>
      <c r="B53" s="60" t="s">
        <v>54</v>
      </c>
      <c r="C53" s="28">
        <v>0</v>
      </c>
      <c r="D53" s="28">
        <v>7300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0</v>
      </c>
      <c r="O53" s="5"/>
      <c r="P53" s="39">
        <f t="shared" si="11"/>
        <v>7300</v>
      </c>
      <c r="Q53" s="2"/>
      <c r="R53" s="2"/>
      <c r="S53" s="2"/>
      <c r="T53" s="2"/>
      <c r="U53" s="2"/>
      <c r="V53" s="2"/>
      <c r="W53" s="2"/>
      <c r="X53" s="2"/>
    </row>
    <row r="54" spans="1:24" ht="20" customHeight="1" thickBot="1">
      <c r="A54" s="2"/>
      <c r="B54" s="61" t="s">
        <v>54</v>
      </c>
      <c r="C54" s="45">
        <v>0</v>
      </c>
      <c r="D54" s="45">
        <v>0</v>
      </c>
      <c r="E54" s="45">
        <v>0</v>
      </c>
      <c r="F54" s="45">
        <v>0</v>
      </c>
      <c r="G54" s="45">
        <v>0</v>
      </c>
      <c r="H54" s="45">
        <v>0</v>
      </c>
      <c r="I54" s="45">
        <v>0</v>
      </c>
      <c r="J54" s="45">
        <v>0</v>
      </c>
      <c r="K54" s="45">
        <v>0</v>
      </c>
      <c r="L54" s="45">
        <v>0</v>
      </c>
      <c r="M54" s="45">
        <v>0</v>
      </c>
      <c r="N54" s="45">
        <v>0</v>
      </c>
      <c r="O54" s="17"/>
      <c r="P54" s="50">
        <f>SUM(C54:N54)</f>
        <v>0</v>
      </c>
      <c r="R54" s="2"/>
      <c r="S54" s="2"/>
      <c r="T54" s="2"/>
      <c r="U54" s="2"/>
      <c r="V54" s="2"/>
      <c r="W54" s="2"/>
      <c r="X54" s="2"/>
    </row>
    <row r="55" spans="1:24" ht="35" customHeight="1" thickTop="1">
      <c r="A55" s="2"/>
      <c r="B55" s="57" t="s">
        <v>24</v>
      </c>
      <c r="C55" s="42">
        <f t="shared" ref="C55:N55" si="12">SUM(C33:C54)</f>
        <v>54481</v>
      </c>
      <c r="D55" s="42">
        <f t="shared" si="12"/>
        <v>69403</v>
      </c>
      <c r="E55" s="42">
        <f t="shared" si="12"/>
        <v>53875</v>
      </c>
      <c r="F55" s="42">
        <f t="shared" si="12"/>
        <v>35833</v>
      </c>
      <c r="G55" s="42">
        <f t="shared" si="12"/>
        <v>35805</v>
      </c>
      <c r="H55" s="42">
        <f t="shared" si="12"/>
        <v>35994</v>
      </c>
      <c r="I55" s="42">
        <f t="shared" si="12"/>
        <v>36059</v>
      </c>
      <c r="J55" s="42">
        <f t="shared" si="12"/>
        <v>43250</v>
      </c>
      <c r="K55" s="42">
        <f t="shared" si="12"/>
        <v>35993</v>
      </c>
      <c r="L55" s="42">
        <f t="shared" si="12"/>
        <v>35875</v>
      </c>
      <c r="M55" s="42">
        <f t="shared" si="12"/>
        <v>35973</v>
      </c>
      <c r="N55" s="42">
        <f t="shared" si="12"/>
        <v>36010</v>
      </c>
      <c r="O55" s="5"/>
      <c r="P55" s="42">
        <f>SUM(P33:P54)</f>
        <v>508551</v>
      </c>
      <c r="Q55" s="2"/>
      <c r="R55" s="2"/>
      <c r="S55" s="2"/>
      <c r="T55" s="2"/>
      <c r="U55" s="2"/>
      <c r="V55" s="2"/>
      <c r="W55" s="2"/>
      <c r="X55" s="2"/>
    </row>
    <row r="56" spans="1:24" ht="20" customHeight="1">
      <c r="A56" s="2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2"/>
      <c r="P56" s="14"/>
      <c r="Q56" s="2"/>
      <c r="R56" s="2"/>
      <c r="S56" s="2"/>
      <c r="T56" s="2"/>
      <c r="U56" s="2"/>
      <c r="V56" s="2"/>
      <c r="W56" s="2"/>
      <c r="X56" s="2"/>
    </row>
    <row r="57" spans="1:24" ht="20" customHeight="1">
      <c r="A57" s="2"/>
      <c r="B57" s="58" t="s">
        <v>1</v>
      </c>
      <c r="C57" s="35" t="s">
        <v>10</v>
      </c>
      <c r="D57" s="35" t="s">
        <v>11</v>
      </c>
      <c r="E57" s="35" t="s">
        <v>12</v>
      </c>
      <c r="F57" s="35" t="s">
        <v>13</v>
      </c>
      <c r="G57" s="35" t="s">
        <v>14</v>
      </c>
      <c r="H57" s="35" t="s">
        <v>15</v>
      </c>
      <c r="I57" s="35" t="s">
        <v>16</v>
      </c>
      <c r="J57" s="35" t="s">
        <v>17</v>
      </c>
      <c r="K57" s="35" t="s">
        <v>18</v>
      </c>
      <c r="L57" s="35" t="s">
        <v>19</v>
      </c>
      <c r="M57" s="35" t="s">
        <v>20</v>
      </c>
      <c r="N57" s="35" t="s">
        <v>21</v>
      </c>
      <c r="O57" s="2"/>
      <c r="P57" s="35" t="s">
        <v>22</v>
      </c>
      <c r="Q57" s="2"/>
      <c r="R57" s="2"/>
      <c r="S57" s="2"/>
      <c r="T57" s="2"/>
      <c r="U57" s="2"/>
      <c r="V57" s="2"/>
      <c r="W57" s="2"/>
      <c r="X57" s="2"/>
    </row>
    <row r="58" spans="1:24" ht="20" customHeight="1">
      <c r="A58" s="2"/>
      <c r="B58" s="53" t="s">
        <v>55</v>
      </c>
      <c r="C58" s="28">
        <v>6800</v>
      </c>
      <c r="D58" s="28">
        <v>7500</v>
      </c>
      <c r="E58" s="28">
        <v>6500</v>
      </c>
      <c r="F58" s="28">
        <v>6000</v>
      </c>
      <c r="G58" s="28">
        <v>6000</v>
      </c>
      <c r="H58" s="28">
        <v>6000</v>
      </c>
      <c r="I58" s="28">
        <v>6000</v>
      </c>
      <c r="J58" s="28">
        <v>6000</v>
      </c>
      <c r="K58" s="28">
        <v>7000</v>
      </c>
      <c r="L58" s="28">
        <v>7250</v>
      </c>
      <c r="M58" s="28">
        <v>8500</v>
      </c>
      <c r="N58" s="28">
        <v>7100</v>
      </c>
      <c r="O58" s="2"/>
      <c r="P58" s="36">
        <f>SUM(C58:N58)</f>
        <v>80650</v>
      </c>
      <c r="Q58" s="2"/>
      <c r="R58" s="2"/>
      <c r="S58" s="2"/>
      <c r="T58" s="2"/>
      <c r="U58" s="2"/>
      <c r="V58" s="2"/>
      <c r="W58" s="2"/>
      <c r="X58" s="2"/>
    </row>
    <row r="59" spans="1:24" ht="20" customHeight="1">
      <c r="A59" s="2"/>
      <c r="B59" s="53" t="s">
        <v>56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"/>
      <c r="P59" s="36">
        <f t="shared" ref="P59:P61" si="13">SUM(C59:N59)</f>
        <v>0</v>
      </c>
      <c r="Q59" s="2"/>
      <c r="R59" s="2"/>
      <c r="S59" s="2"/>
      <c r="T59" s="2"/>
      <c r="U59" s="2"/>
      <c r="V59" s="2"/>
      <c r="W59" s="2"/>
      <c r="X59" s="2"/>
    </row>
    <row r="60" spans="1:24" ht="20" customHeight="1">
      <c r="A60" s="2"/>
      <c r="B60" s="53" t="s">
        <v>57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"/>
      <c r="P60" s="36">
        <f t="shared" si="13"/>
        <v>0</v>
      </c>
      <c r="Q60" s="2"/>
      <c r="R60" s="2"/>
      <c r="S60" s="2"/>
      <c r="T60" s="2"/>
      <c r="U60" s="2"/>
      <c r="V60" s="2"/>
      <c r="W60" s="2"/>
      <c r="X60" s="2"/>
    </row>
    <row r="61" spans="1:24" ht="20" customHeight="1" thickBot="1">
      <c r="A61" s="2"/>
      <c r="B61" s="54" t="s">
        <v>54</v>
      </c>
      <c r="C61" s="45">
        <v>0</v>
      </c>
      <c r="D61" s="45">
        <v>0</v>
      </c>
      <c r="E61" s="45">
        <v>0</v>
      </c>
      <c r="F61" s="45">
        <v>0</v>
      </c>
      <c r="G61" s="45">
        <v>0</v>
      </c>
      <c r="H61" s="45">
        <v>0</v>
      </c>
      <c r="I61" s="45">
        <v>0</v>
      </c>
      <c r="J61" s="45">
        <v>0</v>
      </c>
      <c r="K61" s="45">
        <v>0</v>
      </c>
      <c r="L61" s="45">
        <v>0</v>
      </c>
      <c r="M61" s="45">
        <v>0</v>
      </c>
      <c r="N61" s="45">
        <v>0</v>
      </c>
      <c r="O61" s="2"/>
      <c r="P61" s="51">
        <f t="shared" si="13"/>
        <v>0</v>
      </c>
      <c r="Q61" s="2"/>
      <c r="R61" s="2"/>
      <c r="S61" s="2"/>
      <c r="T61" s="2"/>
      <c r="U61" s="2"/>
      <c r="V61" s="2"/>
      <c r="W61" s="2"/>
      <c r="X61" s="2"/>
    </row>
    <row r="62" spans="1:24" ht="35" customHeight="1" thickTop="1">
      <c r="A62" s="2"/>
      <c r="B62" s="56" t="s">
        <v>58</v>
      </c>
      <c r="C62" s="43">
        <f>SUM(C58:C61)</f>
        <v>6800</v>
      </c>
      <c r="D62" s="43">
        <f t="shared" ref="D62:P62" si="14">SUM(D58:D61)</f>
        <v>7500</v>
      </c>
      <c r="E62" s="43">
        <f t="shared" si="14"/>
        <v>6500</v>
      </c>
      <c r="F62" s="43">
        <f t="shared" si="14"/>
        <v>6000</v>
      </c>
      <c r="G62" s="43">
        <f t="shared" si="14"/>
        <v>6000</v>
      </c>
      <c r="H62" s="43">
        <f t="shared" si="14"/>
        <v>6000</v>
      </c>
      <c r="I62" s="43">
        <f t="shared" si="14"/>
        <v>6000</v>
      </c>
      <c r="J62" s="43">
        <f t="shared" si="14"/>
        <v>6000</v>
      </c>
      <c r="K62" s="43">
        <f t="shared" si="14"/>
        <v>7000</v>
      </c>
      <c r="L62" s="43">
        <f t="shared" si="14"/>
        <v>7250</v>
      </c>
      <c r="M62" s="43">
        <f t="shared" si="14"/>
        <v>8500</v>
      </c>
      <c r="N62" s="43">
        <f t="shared" si="14"/>
        <v>7100</v>
      </c>
      <c r="O62" s="2"/>
      <c r="P62" s="43">
        <f t="shared" si="14"/>
        <v>80650</v>
      </c>
      <c r="Q62" s="2"/>
      <c r="R62" s="2"/>
      <c r="S62" s="2"/>
      <c r="T62" s="2"/>
      <c r="U62" s="2"/>
      <c r="V62" s="2"/>
      <c r="W62" s="2"/>
      <c r="X62" s="2"/>
    </row>
    <row r="63" spans="1:24" ht="20" customHeight="1" thickBot="1">
      <c r="A63" s="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2"/>
      <c r="P63" s="52"/>
      <c r="Q63" s="2"/>
      <c r="R63" s="2"/>
      <c r="S63" s="2"/>
      <c r="T63" s="2"/>
      <c r="U63" s="2"/>
      <c r="V63" s="2"/>
      <c r="W63" s="2"/>
      <c r="X63" s="2"/>
    </row>
    <row r="64" spans="1:24" ht="35" customHeight="1" thickTop="1">
      <c r="A64" s="2"/>
      <c r="B64" s="55" t="s">
        <v>24</v>
      </c>
      <c r="C64" s="44">
        <f>SUM(C55,C62)</f>
        <v>61281</v>
      </c>
      <c r="D64" s="44">
        <f t="shared" ref="D64:N64" si="15">SUM(D55,D62)</f>
        <v>76903</v>
      </c>
      <c r="E64" s="44">
        <f t="shared" si="15"/>
        <v>60375</v>
      </c>
      <c r="F64" s="44">
        <f t="shared" si="15"/>
        <v>41833</v>
      </c>
      <c r="G64" s="44">
        <f t="shared" si="15"/>
        <v>41805</v>
      </c>
      <c r="H64" s="44">
        <f t="shared" si="15"/>
        <v>41994</v>
      </c>
      <c r="I64" s="44">
        <f t="shared" si="15"/>
        <v>42059</v>
      </c>
      <c r="J64" s="44">
        <f t="shared" si="15"/>
        <v>49250</v>
      </c>
      <c r="K64" s="44">
        <f t="shared" si="15"/>
        <v>42993</v>
      </c>
      <c r="L64" s="44">
        <f t="shared" si="15"/>
        <v>43125</v>
      </c>
      <c r="M64" s="44">
        <f t="shared" si="15"/>
        <v>44473</v>
      </c>
      <c r="N64" s="44">
        <f t="shared" si="15"/>
        <v>43110</v>
      </c>
      <c r="O64" s="2"/>
      <c r="P64" s="44">
        <f>SUM(P55,P62)</f>
        <v>589201</v>
      </c>
      <c r="Q64" s="2"/>
      <c r="R64" s="2"/>
      <c r="S64" s="2"/>
      <c r="T64" s="2"/>
      <c r="U64" s="2"/>
      <c r="V64" s="2"/>
      <c r="W64" s="2"/>
      <c r="X64" s="2"/>
    </row>
    <row r="65" spans="1:24" ht="20" customHeight="1">
      <c r="A65" s="2"/>
      <c r="B65" s="6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2"/>
      <c r="P65" s="5"/>
      <c r="Q65" s="2"/>
      <c r="R65" s="2"/>
      <c r="S65" s="2"/>
      <c r="T65" s="2"/>
      <c r="U65" s="2"/>
      <c r="V65" s="2"/>
      <c r="W65" s="2"/>
      <c r="X65" s="2"/>
    </row>
    <row r="66" spans="1:24" s="10" customFormat="1" ht="50" customHeight="1">
      <c r="B66" s="75" t="s">
        <v>59</v>
      </c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</row>
    <row r="67" spans="1:24" ht="1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R960" s="2"/>
      <c r="S960" s="2"/>
      <c r="T960" s="2"/>
      <c r="U960" s="2"/>
      <c r="V960" s="2"/>
      <c r="W960" s="2"/>
      <c r="X960" s="2"/>
    </row>
    <row r="961" spans="1:24" ht="1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R961" s="2"/>
      <c r="S961" s="2"/>
      <c r="T961" s="2"/>
      <c r="U961" s="2"/>
      <c r="V961" s="2"/>
      <c r="W961" s="2"/>
      <c r="X961" s="2"/>
    </row>
    <row r="962" spans="1:24" ht="1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R962" s="2"/>
      <c r="S962" s="2"/>
      <c r="T962" s="2"/>
      <c r="U962" s="2"/>
      <c r="V962" s="2"/>
      <c r="W962" s="2"/>
      <c r="X962" s="2"/>
    </row>
    <row r="963" spans="1:24" ht="1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R963" s="2"/>
      <c r="S963" s="2"/>
      <c r="T963" s="2"/>
      <c r="U963" s="2"/>
      <c r="V963" s="2"/>
      <c r="W963" s="2"/>
      <c r="X963" s="2"/>
    </row>
    <row r="964" spans="1:24" ht="1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R964" s="2"/>
      <c r="S964" s="2"/>
      <c r="T964" s="2"/>
      <c r="U964" s="2"/>
      <c r="V964" s="2"/>
      <c r="W964" s="2"/>
      <c r="X964" s="2"/>
    </row>
    <row r="965" spans="1:24" ht="1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R965" s="2"/>
      <c r="S965" s="2"/>
      <c r="T965" s="2"/>
      <c r="U965" s="2"/>
      <c r="V965" s="2"/>
      <c r="W965" s="2"/>
      <c r="X965" s="2"/>
    </row>
    <row r="966" spans="1:24" ht="1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R966" s="2"/>
      <c r="S966" s="2"/>
      <c r="T966" s="2"/>
      <c r="U966" s="2"/>
      <c r="V966" s="2"/>
      <c r="W966" s="2"/>
      <c r="X966" s="2"/>
    </row>
    <row r="967" spans="1:24" ht="1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R967" s="2"/>
      <c r="S967" s="2"/>
      <c r="T967" s="2"/>
      <c r="U967" s="2"/>
      <c r="V967" s="2"/>
      <c r="W967" s="2"/>
      <c r="X967" s="2"/>
    </row>
    <row r="968" spans="1:24" ht="1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R968" s="2"/>
      <c r="S968" s="2"/>
      <c r="T968" s="2"/>
      <c r="U968" s="2"/>
      <c r="V968" s="2"/>
      <c r="W968" s="2"/>
      <c r="X968" s="2"/>
    </row>
    <row r="969" spans="1:24" ht="1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R969" s="2"/>
      <c r="S969" s="2"/>
      <c r="T969" s="2"/>
      <c r="U969" s="2"/>
      <c r="V969" s="2"/>
      <c r="W969" s="2"/>
      <c r="X969" s="2"/>
    </row>
    <row r="970" spans="1:24" ht="1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R970" s="2"/>
      <c r="S970" s="2"/>
      <c r="T970" s="2"/>
      <c r="U970" s="2"/>
      <c r="V970" s="2"/>
      <c r="W970" s="2"/>
      <c r="X970" s="2"/>
    </row>
    <row r="971" spans="1:24" ht="1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R971" s="2"/>
      <c r="S971" s="2"/>
      <c r="T971" s="2"/>
      <c r="U971" s="2"/>
      <c r="V971" s="2"/>
      <c r="W971" s="2"/>
      <c r="X971" s="2"/>
    </row>
    <row r="972" spans="1:24" ht="1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R972" s="2"/>
      <c r="S972" s="2"/>
      <c r="T972" s="2"/>
      <c r="U972" s="2"/>
      <c r="V972" s="2"/>
      <c r="W972" s="2"/>
      <c r="X972" s="2"/>
    </row>
    <row r="973" spans="1:24" ht="1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R973" s="2"/>
      <c r="S973" s="2"/>
      <c r="T973" s="2"/>
      <c r="U973" s="2"/>
      <c r="V973" s="2"/>
      <c r="W973" s="2"/>
      <c r="X973" s="2"/>
    </row>
    <row r="974" spans="1:24" ht="1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R974" s="2"/>
      <c r="S974" s="2"/>
      <c r="T974" s="2"/>
      <c r="U974" s="2"/>
      <c r="V974" s="2"/>
      <c r="W974" s="2"/>
      <c r="X974" s="2"/>
    </row>
    <row r="975" spans="1:24" ht="1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R975" s="2"/>
      <c r="S975" s="2"/>
      <c r="T975" s="2"/>
      <c r="U975" s="2"/>
      <c r="V975" s="2"/>
      <c r="W975" s="2"/>
      <c r="X975" s="2"/>
    </row>
    <row r="976" spans="1:24" ht="1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R976" s="2"/>
      <c r="S976" s="2"/>
      <c r="T976" s="2"/>
      <c r="U976" s="2"/>
      <c r="V976" s="2"/>
      <c r="W976" s="2"/>
      <c r="X976" s="2"/>
    </row>
    <row r="977" spans="1:24" ht="1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R977" s="2"/>
      <c r="S977" s="2"/>
      <c r="T977" s="2"/>
      <c r="U977" s="2"/>
      <c r="V977" s="2"/>
      <c r="W977" s="2"/>
      <c r="X977" s="2"/>
    </row>
    <row r="978" spans="1:24" ht="1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R978" s="2"/>
      <c r="S978" s="2"/>
      <c r="T978" s="2"/>
      <c r="U978" s="2"/>
      <c r="V978" s="2"/>
      <c r="W978" s="2"/>
      <c r="X978" s="2"/>
    </row>
    <row r="979" spans="1:24" ht="1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R979" s="2"/>
      <c r="S979" s="2"/>
      <c r="T979" s="2"/>
      <c r="U979" s="2"/>
      <c r="V979" s="2"/>
      <c r="W979" s="2"/>
      <c r="X979" s="2"/>
    </row>
    <row r="980" spans="1:24" ht="1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R980" s="2"/>
      <c r="S980" s="2"/>
      <c r="T980" s="2"/>
      <c r="U980" s="2"/>
      <c r="V980" s="2"/>
      <c r="W980" s="2"/>
      <c r="X980" s="2"/>
    </row>
    <row r="981" spans="1:24" ht="1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R981" s="2"/>
      <c r="S981" s="2"/>
      <c r="T981" s="2"/>
      <c r="U981" s="2"/>
      <c r="V981" s="2"/>
      <c r="W981" s="2"/>
      <c r="X981" s="2"/>
    </row>
    <row r="982" spans="1:24" ht="1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R982" s="2"/>
      <c r="S982" s="2"/>
      <c r="T982" s="2"/>
      <c r="U982" s="2"/>
      <c r="V982" s="2"/>
      <c r="W982" s="2"/>
      <c r="X982" s="2"/>
    </row>
    <row r="983" spans="1:24" ht="1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R983" s="2"/>
      <c r="S983" s="2"/>
      <c r="T983" s="2"/>
      <c r="U983" s="2"/>
      <c r="V983" s="2"/>
      <c r="W983" s="2"/>
      <c r="X983" s="2"/>
    </row>
    <row r="984" spans="1:24" ht="1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R984" s="2"/>
      <c r="S984" s="2"/>
      <c r="T984" s="2"/>
      <c r="U984" s="2"/>
      <c r="V984" s="2"/>
      <c r="W984" s="2"/>
      <c r="X984" s="2"/>
    </row>
    <row r="985" spans="1:24" ht="15" customHeight="1"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P985" s="2"/>
    </row>
    <row r="986" spans="1:24" ht="15" customHeight="1"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P986" s="2"/>
    </row>
    <row r="987" spans="1:24" ht="15" customHeight="1"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P987" s="2"/>
    </row>
    <row r="988" spans="1:24" ht="15" customHeight="1"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P988" s="2"/>
    </row>
    <row r="989" spans="1:24" ht="15" customHeight="1"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P989" s="2"/>
    </row>
    <row r="990" spans="1:24" ht="15" customHeight="1"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P990" s="2"/>
    </row>
    <row r="991" spans="1:24" ht="15" customHeight="1"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P991" s="2"/>
    </row>
    <row r="992" spans="1:24" ht="15" customHeight="1"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P992" s="2"/>
    </row>
    <row r="993" spans="2:16" ht="15" customHeight="1"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P993" s="2"/>
    </row>
    <row r="994" spans="2:16" ht="15" customHeight="1"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P994" s="2"/>
    </row>
    <row r="995" spans="2:16" ht="15" customHeight="1"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P995" s="2"/>
    </row>
    <row r="996" spans="2:16" ht="15" customHeight="1"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P996" s="2"/>
    </row>
    <row r="997" spans="2:16" ht="15" customHeight="1"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P997" s="2"/>
    </row>
    <row r="998" spans="2:16" ht="15" customHeight="1"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P998" s="2"/>
    </row>
    <row r="999" spans="2:16" ht="15" customHeight="1"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P999" s="2"/>
    </row>
    <row r="1000" spans="2:16" ht="15" customHeight="1"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P1000" s="2"/>
    </row>
    <row r="1001" spans="2:16" ht="15" customHeight="1"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P1001" s="2"/>
    </row>
    <row r="1002" spans="2:16" ht="15" customHeight="1"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P1002" s="2"/>
    </row>
    <row r="1003" spans="2:16" ht="15" customHeight="1"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P1003" s="2"/>
    </row>
    <row r="1004" spans="2:16" ht="15" customHeight="1"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P1004" s="2"/>
    </row>
    <row r="1005" spans="2:16" ht="15" customHeight="1"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P1005" s="2"/>
    </row>
    <row r="1006" spans="2:16" ht="15" customHeight="1"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P1006" s="2"/>
    </row>
  </sheetData>
  <mergeCells count="1">
    <mergeCell ref="B66:P66"/>
  </mergeCells>
  <phoneticPr fontId="14" type="noConversion"/>
  <conditionalFormatting sqref="C9:N11">
    <cfRule type="cellIs" dxfId="15" priority="24" operator="lessThan">
      <formula>0</formula>
    </cfRule>
  </conditionalFormatting>
  <conditionalFormatting sqref="C15:N20 P15:P20">
    <cfRule type="cellIs" dxfId="14" priority="41" operator="lessThan">
      <formula>0</formula>
    </cfRule>
  </conditionalFormatting>
  <conditionalFormatting sqref="C23:N28">
    <cfRule type="cellIs" dxfId="13" priority="13" operator="lessThan">
      <formula>0</formula>
    </cfRule>
  </conditionalFormatting>
  <conditionalFormatting sqref="C30:N64">
    <cfRule type="cellIs" dxfId="12" priority="3" operator="lessThan">
      <formula>0</formula>
    </cfRule>
  </conditionalFormatting>
  <conditionalFormatting sqref="P9:P11">
    <cfRule type="cellIs" dxfId="11" priority="14" operator="lessThan">
      <formula>0</formula>
    </cfRule>
  </conditionalFormatting>
  <conditionalFormatting sqref="P23:P28">
    <cfRule type="cellIs" dxfId="10" priority="12" operator="lessThan">
      <formula>0</formula>
    </cfRule>
  </conditionalFormatting>
  <conditionalFormatting sqref="P30:P31 P58:P64">
    <cfRule type="cellIs" dxfId="9" priority="23" operator="lessThan">
      <formula>0</formula>
    </cfRule>
  </conditionalFormatting>
  <conditionalFormatting sqref="P33:P56">
    <cfRule type="cellIs" dxfId="8" priority="4" operator="lessThan">
      <formula>0</formula>
    </cfRule>
  </conditionalFormatting>
  <hyperlinks>
    <hyperlink ref="B66:P66" r:id="rId1" display="CLIQUER ICI POUR CRÉER DANS SMARTSHEET" xr:uid="{2544068E-AEA5-4B2E-BA33-5673D34A0C41}"/>
  </hyperlinks>
  <pageMargins left="0.3" right="0.3" top="0.3" bottom="0.3" header="0" footer="0"/>
  <pageSetup scale="59" fitToHeight="0" orientation="landscape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BF32B-E0B9-CF41-A71E-851F2E158CA2}">
  <sheetPr>
    <tabColor theme="3" tint="0.79998168889431442"/>
    <pageSetUpPr fitToPage="1"/>
  </sheetPr>
  <dimension ref="A1:X1005"/>
  <sheetViews>
    <sheetView showGridLines="0" zoomScaleNormal="100" workbookViewId="0">
      <pane ySplit="11" topLeftCell="A12" activePane="bottomLeft" state="frozen"/>
      <selection pane="bottomLeft" activeCell="A12" sqref="A12"/>
    </sheetView>
  </sheetViews>
  <sheetFormatPr baseColWidth="10" defaultColWidth="14.5" defaultRowHeight="15" customHeight="1"/>
  <cols>
    <col min="1" max="1" width="3.33203125" customWidth="1"/>
    <col min="2" max="2" width="37.6640625" customWidth="1"/>
    <col min="3" max="14" width="11.83203125" customWidth="1"/>
    <col min="15" max="15" width="2.33203125" customWidth="1"/>
    <col min="16" max="16" width="16.1640625" bestFit="1" customWidth="1"/>
    <col min="17" max="17" width="3.33203125" customWidth="1"/>
    <col min="18" max="24" width="28.6640625" customWidth="1"/>
  </cols>
  <sheetData>
    <row r="1" spans="1:24" ht="45" customHeight="1">
      <c r="B1" s="74" t="s">
        <v>5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24" ht="22" customHeight="1" thickBot="1">
      <c r="A2" s="1"/>
      <c r="B2" s="30" t="s">
        <v>6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2"/>
      <c r="R2" s="2"/>
      <c r="S2" s="2"/>
      <c r="T2" s="2"/>
      <c r="U2" s="2"/>
      <c r="V2" s="2"/>
      <c r="W2" s="2"/>
      <c r="X2" s="2"/>
    </row>
    <row r="3" spans="1:24" ht="75" customHeight="1" thickBot="1">
      <c r="A3" s="3"/>
      <c r="B3" s="29" t="s">
        <v>7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3"/>
      <c r="R3" s="3"/>
      <c r="S3" s="3"/>
      <c r="T3" s="3"/>
      <c r="U3" s="3"/>
      <c r="V3" s="3"/>
      <c r="W3" s="3"/>
      <c r="X3" s="3"/>
    </row>
    <row r="4" spans="1:24" ht="15" customHeight="1">
      <c r="A4" s="2"/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R4" s="2"/>
      <c r="S4" s="2"/>
      <c r="T4" s="2"/>
      <c r="U4" s="2"/>
      <c r="V4" s="2"/>
      <c r="W4" s="2"/>
      <c r="X4" s="2"/>
    </row>
    <row r="5" spans="1:24" ht="22" customHeight="1" thickBot="1">
      <c r="A5" s="1"/>
      <c r="B5" s="30" t="s">
        <v>8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2"/>
      <c r="R5" s="2"/>
      <c r="S5" s="2"/>
      <c r="T5" s="2"/>
      <c r="U5" s="2"/>
      <c r="V5" s="2"/>
      <c r="W5" s="2"/>
      <c r="X5" s="2"/>
    </row>
    <row r="6" spans="1:24" ht="35" customHeight="1" thickBot="1">
      <c r="A6" s="3"/>
      <c r="B6" s="29" t="s">
        <v>9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3"/>
      <c r="R6" s="3"/>
      <c r="S6" s="3"/>
      <c r="T6" s="3"/>
      <c r="U6" s="3"/>
      <c r="V6" s="3"/>
      <c r="W6" s="3"/>
      <c r="X6" s="3"/>
    </row>
    <row r="7" spans="1:24" ht="15" customHeight="1">
      <c r="A7" s="2"/>
      <c r="B7" s="20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R7" s="2"/>
      <c r="S7" s="2"/>
      <c r="T7" s="2"/>
      <c r="U7" s="2"/>
      <c r="V7" s="2"/>
      <c r="W7" s="2"/>
      <c r="X7" s="2"/>
    </row>
    <row r="8" spans="1:24" ht="20" customHeight="1">
      <c r="A8" s="3"/>
      <c r="B8" s="7"/>
      <c r="C8" s="19" t="s">
        <v>10</v>
      </c>
      <c r="D8" s="19" t="s">
        <v>11</v>
      </c>
      <c r="E8" s="19" t="s">
        <v>12</v>
      </c>
      <c r="F8" s="19" t="s">
        <v>13</v>
      </c>
      <c r="G8" s="19" t="s">
        <v>14</v>
      </c>
      <c r="H8" s="19" t="s">
        <v>15</v>
      </c>
      <c r="I8" s="19" t="s">
        <v>16</v>
      </c>
      <c r="J8" s="19" t="s">
        <v>17</v>
      </c>
      <c r="K8" s="19" t="s">
        <v>18</v>
      </c>
      <c r="L8" s="19" t="s">
        <v>19</v>
      </c>
      <c r="M8" s="19" t="s">
        <v>20</v>
      </c>
      <c r="N8" s="19" t="s">
        <v>21</v>
      </c>
      <c r="O8" s="15"/>
      <c r="P8" s="19" t="s">
        <v>22</v>
      </c>
      <c r="R8" s="3"/>
      <c r="S8" s="3"/>
      <c r="T8" s="3"/>
      <c r="U8" s="3"/>
      <c r="V8" s="3"/>
      <c r="W8" s="3"/>
      <c r="X8" s="3"/>
    </row>
    <row r="9" spans="1:24" ht="20" customHeight="1">
      <c r="A9" s="2"/>
      <c r="B9" s="62" t="s">
        <v>23</v>
      </c>
      <c r="C9" s="25">
        <f>C30</f>
        <v>0</v>
      </c>
      <c r="D9" s="25">
        <f t="shared" ref="D9:N9" si="0">D30</f>
        <v>0</v>
      </c>
      <c r="E9" s="25">
        <f t="shared" si="0"/>
        <v>0</v>
      </c>
      <c r="F9" s="25">
        <f t="shared" si="0"/>
        <v>0</v>
      </c>
      <c r="G9" s="25">
        <f t="shared" si="0"/>
        <v>0</v>
      </c>
      <c r="H9" s="25">
        <f t="shared" si="0"/>
        <v>0</v>
      </c>
      <c r="I9" s="25">
        <f t="shared" si="0"/>
        <v>0</v>
      </c>
      <c r="J9" s="25">
        <f t="shared" si="0"/>
        <v>0</v>
      </c>
      <c r="K9" s="25">
        <f t="shared" si="0"/>
        <v>0</v>
      </c>
      <c r="L9" s="25">
        <f t="shared" si="0"/>
        <v>0</v>
      </c>
      <c r="M9" s="25">
        <f t="shared" si="0"/>
        <v>0</v>
      </c>
      <c r="N9" s="25">
        <f t="shared" si="0"/>
        <v>0</v>
      </c>
      <c r="O9" s="17"/>
      <c r="P9" s="25">
        <f>SUM(C9:N9)</f>
        <v>0</v>
      </c>
      <c r="R9" s="2"/>
      <c r="S9" s="2"/>
      <c r="T9" s="2"/>
      <c r="U9" s="2"/>
      <c r="V9" s="2"/>
    </row>
    <row r="10" spans="1:24" ht="20" customHeight="1" thickBot="1">
      <c r="A10" s="2"/>
      <c r="B10" s="63" t="s">
        <v>24</v>
      </c>
      <c r="C10" s="26">
        <f>C64</f>
        <v>0</v>
      </c>
      <c r="D10" s="26">
        <f t="shared" ref="D10:N10" si="1">D64</f>
        <v>0</v>
      </c>
      <c r="E10" s="26">
        <f t="shared" si="1"/>
        <v>0</v>
      </c>
      <c r="F10" s="26">
        <f t="shared" si="1"/>
        <v>0</v>
      </c>
      <c r="G10" s="26">
        <f t="shared" si="1"/>
        <v>0</v>
      </c>
      <c r="H10" s="26">
        <f t="shared" si="1"/>
        <v>0</v>
      </c>
      <c r="I10" s="26">
        <f t="shared" si="1"/>
        <v>0</v>
      </c>
      <c r="J10" s="26">
        <f t="shared" si="1"/>
        <v>0</v>
      </c>
      <c r="K10" s="26">
        <f t="shared" si="1"/>
        <v>0</v>
      </c>
      <c r="L10" s="26">
        <f t="shared" si="1"/>
        <v>0</v>
      </c>
      <c r="M10" s="26">
        <f t="shared" si="1"/>
        <v>0</v>
      </c>
      <c r="N10" s="26">
        <f t="shared" si="1"/>
        <v>0</v>
      </c>
      <c r="O10" s="2"/>
      <c r="P10" s="26">
        <f>SUM(C10:N10)</f>
        <v>0</v>
      </c>
      <c r="Q10" s="2"/>
      <c r="R10" s="2"/>
      <c r="S10" s="2"/>
      <c r="T10" s="2"/>
      <c r="U10" s="2"/>
      <c r="V10" s="2"/>
      <c r="W10" s="2"/>
      <c r="X10" s="2"/>
    </row>
    <row r="11" spans="1:24" ht="35" customHeight="1" thickTop="1" thickBot="1">
      <c r="A11" s="2"/>
      <c r="B11" s="64" t="s">
        <v>25</v>
      </c>
      <c r="C11" s="27">
        <f>C9-C10</f>
        <v>0</v>
      </c>
      <c r="D11" s="27">
        <f t="shared" ref="D11:N11" si="2">D9-D10</f>
        <v>0</v>
      </c>
      <c r="E11" s="27">
        <f t="shared" si="2"/>
        <v>0</v>
      </c>
      <c r="F11" s="27">
        <f t="shared" si="2"/>
        <v>0</v>
      </c>
      <c r="G11" s="27">
        <f t="shared" si="2"/>
        <v>0</v>
      </c>
      <c r="H11" s="27">
        <f t="shared" si="2"/>
        <v>0</v>
      </c>
      <c r="I11" s="27">
        <f t="shared" si="2"/>
        <v>0</v>
      </c>
      <c r="J11" s="27">
        <f t="shared" si="2"/>
        <v>0</v>
      </c>
      <c r="K11" s="27">
        <f t="shared" si="2"/>
        <v>0</v>
      </c>
      <c r="L11" s="27">
        <f t="shared" si="2"/>
        <v>0</v>
      </c>
      <c r="M11" s="27">
        <f t="shared" si="2"/>
        <v>0</v>
      </c>
      <c r="N11" s="27">
        <f t="shared" si="2"/>
        <v>0</v>
      </c>
      <c r="O11" s="17"/>
      <c r="P11" s="27">
        <f>P9-P10</f>
        <v>0</v>
      </c>
      <c r="R11" s="2"/>
      <c r="S11" s="2"/>
      <c r="T11" s="2"/>
      <c r="U11" s="2"/>
      <c r="V11" s="2"/>
    </row>
    <row r="12" spans="1:24" ht="20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7"/>
      <c r="P12" s="2"/>
      <c r="R12" s="2"/>
      <c r="S12" s="2"/>
      <c r="T12" s="2"/>
      <c r="U12" s="2"/>
      <c r="V12" s="2"/>
    </row>
    <row r="13" spans="1:24" s="24" customFormat="1" ht="20" customHeight="1">
      <c r="A13" s="21"/>
      <c r="B13" s="22" t="s">
        <v>26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R13" s="21"/>
      <c r="S13" s="21"/>
      <c r="T13" s="21"/>
      <c r="U13" s="21"/>
      <c r="V13" s="21"/>
      <c r="W13" s="21"/>
      <c r="X13" s="21"/>
    </row>
    <row r="14" spans="1:24" ht="20" customHeight="1">
      <c r="A14" s="3"/>
      <c r="B14" s="65" t="s">
        <v>27</v>
      </c>
      <c r="C14" s="18" t="s">
        <v>10</v>
      </c>
      <c r="D14" s="18" t="s">
        <v>11</v>
      </c>
      <c r="E14" s="18" t="s">
        <v>12</v>
      </c>
      <c r="F14" s="18" t="s">
        <v>13</v>
      </c>
      <c r="G14" s="18" t="s">
        <v>14</v>
      </c>
      <c r="H14" s="18" t="s">
        <v>15</v>
      </c>
      <c r="I14" s="18" t="s">
        <v>16</v>
      </c>
      <c r="J14" s="18" t="s">
        <v>17</v>
      </c>
      <c r="K14" s="18" t="s">
        <v>18</v>
      </c>
      <c r="L14" s="18" t="s">
        <v>19</v>
      </c>
      <c r="M14" s="18" t="s">
        <v>20</v>
      </c>
      <c r="N14" s="18" t="s">
        <v>21</v>
      </c>
      <c r="O14" s="15"/>
      <c r="P14" s="18" t="s">
        <v>22</v>
      </c>
      <c r="R14" s="3"/>
      <c r="S14" s="3"/>
      <c r="T14" s="3"/>
      <c r="U14" s="3"/>
      <c r="V14" s="3"/>
      <c r="W14" s="3"/>
      <c r="X14" s="3"/>
    </row>
    <row r="15" spans="1:24" ht="20" customHeight="1">
      <c r="A15" s="2"/>
      <c r="B15" s="66" t="s">
        <v>28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17"/>
      <c r="P15" s="31">
        <f>SUM(C15:N15)</f>
        <v>0</v>
      </c>
      <c r="R15" s="2"/>
      <c r="S15" s="2"/>
      <c r="T15" s="2"/>
      <c r="U15" s="2"/>
      <c r="V15" s="2"/>
    </row>
    <row r="16" spans="1:24" ht="20" customHeight="1">
      <c r="A16" s="2"/>
      <c r="B16" s="66" t="s">
        <v>3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17"/>
      <c r="P16" s="31">
        <f t="shared" ref="P16:P19" si="3">SUM(C16:N16)</f>
        <v>0</v>
      </c>
      <c r="R16" s="2"/>
      <c r="S16" s="2"/>
      <c r="T16" s="2"/>
      <c r="U16" s="2"/>
      <c r="V16" s="2"/>
    </row>
    <row r="17" spans="1:22" ht="20" customHeight="1">
      <c r="A17" s="2"/>
      <c r="B17" s="66" t="s">
        <v>29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17"/>
      <c r="P17" s="31">
        <f t="shared" si="3"/>
        <v>0</v>
      </c>
      <c r="R17" s="2"/>
      <c r="S17" s="2"/>
      <c r="T17" s="2"/>
      <c r="U17" s="2"/>
      <c r="V17" s="2"/>
    </row>
    <row r="18" spans="1:22" ht="20" customHeight="1">
      <c r="A18" s="2"/>
      <c r="B18" s="66" t="s">
        <v>30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17"/>
      <c r="P18" s="31">
        <f t="shared" si="3"/>
        <v>0</v>
      </c>
      <c r="R18" s="2"/>
      <c r="S18" s="2"/>
      <c r="T18" s="2"/>
      <c r="U18" s="2"/>
      <c r="V18" s="2"/>
    </row>
    <row r="19" spans="1:22" ht="20" customHeight="1" thickBot="1">
      <c r="A19" s="2"/>
      <c r="B19" s="67" t="s">
        <v>31</v>
      </c>
      <c r="C19" s="45">
        <v>0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17"/>
      <c r="P19" s="46">
        <f t="shared" si="3"/>
        <v>0</v>
      </c>
      <c r="R19" s="2"/>
      <c r="S19" s="2"/>
      <c r="T19" s="2"/>
      <c r="U19" s="2"/>
      <c r="V19" s="2"/>
    </row>
    <row r="20" spans="1:22" ht="35" customHeight="1" thickTop="1">
      <c r="A20" s="2"/>
      <c r="B20" s="68" t="s">
        <v>32</v>
      </c>
      <c r="C20" s="40">
        <f t="shared" ref="C20:N20" si="4">SUM(C15:C19)</f>
        <v>0</v>
      </c>
      <c r="D20" s="40">
        <f t="shared" si="4"/>
        <v>0</v>
      </c>
      <c r="E20" s="40">
        <f t="shared" si="4"/>
        <v>0</v>
      </c>
      <c r="F20" s="40">
        <f t="shared" si="4"/>
        <v>0</v>
      </c>
      <c r="G20" s="40">
        <f t="shared" si="4"/>
        <v>0</v>
      </c>
      <c r="H20" s="40">
        <f t="shared" si="4"/>
        <v>0</v>
      </c>
      <c r="I20" s="40">
        <f t="shared" si="4"/>
        <v>0</v>
      </c>
      <c r="J20" s="40">
        <f t="shared" si="4"/>
        <v>0</v>
      </c>
      <c r="K20" s="40">
        <f t="shared" si="4"/>
        <v>0</v>
      </c>
      <c r="L20" s="40">
        <f t="shared" si="4"/>
        <v>0</v>
      </c>
      <c r="M20" s="40">
        <f t="shared" si="4"/>
        <v>0</v>
      </c>
      <c r="N20" s="40">
        <f t="shared" si="4"/>
        <v>0</v>
      </c>
      <c r="O20" s="17"/>
      <c r="P20" s="40">
        <f>SUM(P15:P19)</f>
        <v>0</v>
      </c>
      <c r="R20" s="2"/>
      <c r="S20" s="2"/>
      <c r="T20" s="2"/>
      <c r="U20" s="2"/>
      <c r="V20" s="2"/>
    </row>
    <row r="21" spans="1:22" ht="20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7"/>
      <c r="P21" s="2"/>
      <c r="R21" s="2"/>
      <c r="S21" s="2"/>
      <c r="T21" s="2"/>
      <c r="U21" s="2"/>
      <c r="V21" s="2"/>
    </row>
    <row r="22" spans="1:22" ht="20" customHeight="1">
      <c r="A22" s="2"/>
      <c r="B22" s="69" t="s">
        <v>33</v>
      </c>
      <c r="C22" s="32" t="s">
        <v>10</v>
      </c>
      <c r="D22" s="32" t="s">
        <v>11</v>
      </c>
      <c r="E22" s="32" t="s">
        <v>12</v>
      </c>
      <c r="F22" s="32" t="s">
        <v>13</v>
      </c>
      <c r="G22" s="32" t="s">
        <v>14</v>
      </c>
      <c r="H22" s="32" t="s">
        <v>15</v>
      </c>
      <c r="I22" s="32" t="s">
        <v>16</v>
      </c>
      <c r="J22" s="32" t="s">
        <v>17</v>
      </c>
      <c r="K22" s="32" t="s">
        <v>18</v>
      </c>
      <c r="L22" s="32" t="s">
        <v>19</v>
      </c>
      <c r="M22" s="32" t="s">
        <v>20</v>
      </c>
      <c r="N22" s="32" t="s">
        <v>21</v>
      </c>
      <c r="O22" s="17"/>
      <c r="P22" s="32" t="s">
        <v>22</v>
      </c>
      <c r="R22" s="2"/>
      <c r="S22" s="2"/>
      <c r="T22" s="2"/>
      <c r="U22" s="2"/>
      <c r="V22" s="2"/>
    </row>
    <row r="23" spans="1:22" ht="20" customHeight="1">
      <c r="A23" s="4"/>
      <c r="B23" s="70" t="s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17"/>
      <c r="P23" s="33">
        <f>SUM(C23:N23)</f>
        <v>0</v>
      </c>
      <c r="R23" s="4"/>
      <c r="S23" s="4"/>
      <c r="T23" s="4"/>
      <c r="U23" s="4"/>
      <c r="V23" s="4"/>
    </row>
    <row r="24" spans="1:22" ht="20" customHeight="1">
      <c r="A24" s="2"/>
      <c r="B24" s="70" t="s">
        <v>34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16"/>
      <c r="P24" s="33">
        <f t="shared" ref="P24" si="5">SUM(C24:N24)</f>
        <v>0</v>
      </c>
      <c r="R24" s="2"/>
      <c r="S24" s="2"/>
      <c r="T24" s="2"/>
      <c r="U24" s="2"/>
      <c r="V24" s="2"/>
    </row>
    <row r="25" spans="1:22" ht="20" customHeight="1">
      <c r="A25" s="4"/>
      <c r="B25" s="70" t="s">
        <v>35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17"/>
      <c r="P25" s="33">
        <f>SUM(C25:N25)</f>
        <v>0</v>
      </c>
      <c r="R25" s="4"/>
      <c r="S25" s="4"/>
      <c r="T25" s="4"/>
      <c r="U25" s="4"/>
      <c r="V25" s="4"/>
    </row>
    <row r="26" spans="1:22" ht="20" customHeight="1">
      <c r="A26" s="2"/>
      <c r="B26" s="70" t="s">
        <v>36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16"/>
      <c r="P26" s="33">
        <f t="shared" ref="P26:P27" si="6">SUM(C26:N26)</f>
        <v>0</v>
      </c>
      <c r="R26" s="2"/>
      <c r="S26" s="2"/>
      <c r="T26" s="2"/>
      <c r="U26" s="2"/>
      <c r="V26" s="2"/>
    </row>
    <row r="27" spans="1:22" ht="20" customHeight="1" thickBot="1">
      <c r="A27" s="1"/>
      <c r="B27" s="71" t="s">
        <v>37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16"/>
      <c r="P27" s="48">
        <f t="shared" si="6"/>
        <v>0</v>
      </c>
      <c r="R27" s="1"/>
      <c r="S27" s="1"/>
      <c r="T27" s="1"/>
      <c r="U27" s="1"/>
      <c r="V27" s="1"/>
    </row>
    <row r="28" spans="1:22" ht="35" customHeight="1" thickTop="1">
      <c r="A28" s="2"/>
      <c r="B28" s="72" t="s">
        <v>38</v>
      </c>
      <c r="C28" s="41">
        <f>SUM(C25:C27)</f>
        <v>0</v>
      </c>
      <c r="D28" s="41">
        <f t="shared" ref="D28:P28" si="7">SUM(D25:D27)</f>
        <v>0</v>
      </c>
      <c r="E28" s="41">
        <f t="shared" si="7"/>
        <v>0</v>
      </c>
      <c r="F28" s="41">
        <f t="shared" si="7"/>
        <v>0</v>
      </c>
      <c r="G28" s="41">
        <f t="shared" si="7"/>
        <v>0</v>
      </c>
      <c r="H28" s="41">
        <f t="shared" si="7"/>
        <v>0</v>
      </c>
      <c r="I28" s="41">
        <f t="shared" si="7"/>
        <v>0</v>
      </c>
      <c r="J28" s="41">
        <f t="shared" si="7"/>
        <v>0</v>
      </c>
      <c r="K28" s="41">
        <f t="shared" si="7"/>
        <v>0</v>
      </c>
      <c r="L28" s="41">
        <f t="shared" si="7"/>
        <v>0</v>
      </c>
      <c r="M28" s="41">
        <f t="shared" si="7"/>
        <v>0</v>
      </c>
      <c r="N28" s="41">
        <f t="shared" si="7"/>
        <v>0</v>
      </c>
      <c r="O28" s="17"/>
      <c r="P28" s="41">
        <f t="shared" si="7"/>
        <v>0</v>
      </c>
      <c r="R28" s="2"/>
      <c r="S28" s="2"/>
      <c r="T28" s="2"/>
      <c r="U28" s="2"/>
      <c r="V28" s="2"/>
    </row>
    <row r="29" spans="1:22" ht="20" customHeight="1" thickBot="1">
      <c r="A29" s="2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17"/>
      <c r="P29" s="49"/>
      <c r="R29" s="2"/>
      <c r="S29" s="2"/>
      <c r="T29" s="2"/>
      <c r="U29" s="2"/>
      <c r="V29" s="2"/>
    </row>
    <row r="30" spans="1:22" ht="35" customHeight="1" thickTop="1">
      <c r="A30" s="2"/>
      <c r="B30" s="73" t="s">
        <v>39</v>
      </c>
      <c r="C30" s="40">
        <f>C20-C28</f>
        <v>0</v>
      </c>
      <c r="D30" s="40">
        <f t="shared" ref="D30:N30" si="8">D20-D28</f>
        <v>0</v>
      </c>
      <c r="E30" s="40">
        <f t="shared" si="8"/>
        <v>0</v>
      </c>
      <c r="F30" s="40">
        <f t="shared" si="8"/>
        <v>0</v>
      </c>
      <c r="G30" s="40">
        <f t="shared" si="8"/>
        <v>0</v>
      </c>
      <c r="H30" s="40">
        <f t="shared" si="8"/>
        <v>0</v>
      </c>
      <c r="I30" s="40">
        <f t="shared" si="8"/>
        <v>0</v>
      </c>
      <c r="J30" s="40">
        <f t="shared" si="8"/>
        <v>0</v>
      </c>
      <c r="K30" s="40">
        <f t="shared" si="8"/>
        <v>0</v>
      </c>
      <c r="L30" s="40">
        <f t="shared" si="8"/>
        <v>0</v>
      </c>
      <c r="M30" s="40">
        <f t="shared" si="8"/>
        <v>0</v>
      </c>
      <c r="N30" s="40">
        <f t="shared" si="8"/>
        <v>0</v>
      </c>
      <c r="O30" s="17"/>
      <c r="P30" s="40">
        <f>P20-P28</f>
        <v>0</v>
      </c>
      <c r="R30" s="2"/>
      <c r="S30" s="2"/>
      <c r="T30" s="2"/>
      <c r="U30" s="2"/>
      <c r="V30" s="2"/>
    </row>
    <row r="31" spans="1:22" ht="20" customHeight="1">
      <c r="A31" s="2"/>
      <c r="B31" s="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17"/>
      <c r="P31" s="8"/>
      <c r="R31" s="2"/>
      <c r="S31" s="2"/>
      <c r="T31" s="2"/>
      <c r="U31" s="2"/>
      <c r="V31" s="2"/>
    </row>
    <row r="32" spans="1:22" ht="20" customHeight="1">
      <c r="A32" s="2"/>
      <c r="B32" s="59" t="s">
        <v>40</v>
      </c>
      <c r="C32" s="37" t="s">
        <v>10</v>
      </c>
      <c r="D32" s="37" t="s">
        <v>11</v>
      </c>
      <c r="E32" s="37" t="s">
        <v>12</v>
      </c>
      <c r="F32" s="37" t="s">
        <v>13</v>
      </c>
      <c r="G32" s="37" t="s">
        <v>14</v>
      </c>
      <c r="H32" s="37" t="s">
        <v>15</v>
      </c>
      <c r="I32" s="37" t="s">
        <v>16</v>
      </c>
      <c r="J32" s="37" t="s">
        <v>17</v>
      </c>
      <c r="K32" s="37" t="s">
        <v>18</v>
      </c>
      <c r="L32" s="37" t="s">
        <v>19</v>
      </c>
      <c r="M32" s="37" t="s">
        <v>20</v>
      </c>
      <c r="N32" s="37" t="s">
        <v>21</v>
      </c>
      <c r="O32" s="17"/>
      <c r="P32" s="38" t="s">
        <v>22</v>
      </c>
      <c r="R32" s="2"/>
      <c r="S32" s="2"/>
      <c r="T32" s="2"/>
      <c r="U32" s="2"/>
      <c r="V32" s="2"/>
    </row>
    <row r="33" spans="1:24" ht="20" customHeight="1">
      <c r="A33" s="2"/>
      <c r="B33" s="60" t="s">
        <v>41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5"/>
      <c r="P33" s="39">
        <f>SUM(C33:N33)</f>
        <v>0</v>
      </c>
      <c r="Q33" s="2"/>
      <c r="R33" s="2"/>
      <c r="S33" s="2"/>
      <c r="T33" s="2"/>
      <c r="U33" s="2"/>
      <c r="V33" s="2"/>
      <c r="W33" s="2"/>
      <c r="X33" s="2"/>
    </row>
    <row r="34" spans="1:24" s="10" customFormat="1" ht="20" customHeight="1">
      <c r="B34" s="60" t="s">
        <v>42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17"/>
      <c r="P34" s="39">
        <f t="shared" ref="P34:P53" si="9">SUM(C34:N34)</f>
        <v>0</v>
      </c>
      <c r="Q34"/>
    </row>
    <row r="35" spans="1:24" ht="20" customHeight="1">
      <c r="A35" s="2"/>
      <c r="B35" s="60" t="s">
        <v>43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5"/>
      <c r="P35" s="39">
        <f t="shared" si="9"/>
        <v>0</v>
      </c>
      <c r="Q35" s="2"/>
      <c r="R35" s="2"/>
      <c r="S35" s="2"/>
      <c r="T35" s="2"/>
      <c r="U35" s="2"/>
      <c r="V35" s="2"/>
      <c r="W35" s="2"/>
      <c r="X35" s="2"/>
    </row>
    <row r="36" spans="1:24" ht="20" customHeight="1">
      <c r="A36" s="2"/>
      <c r="B36" s="60" t="s">
        <v>44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17"/>
      <c r="P36" s="39">
        <f t="shared" si="9"/>
        <v>0</v>
      </c>
      <c r="R36" s="2"/>
      <c r="S36" s="2"/>
      <c r="T36" s="2"/>
      <c r="U36" s="2"/>
      <c r="V36" s="2"/>
      <c r="W36" s="2"/>
      <c r="X36" s="2"/>
    </row>
    <row r="37" spans="1:24" ht="20" customHeight="1">
      <c r="A37" s="2"/>
      <c r="B37" s="60" t="s">
        <v>45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5"/>
      <c r="P37" s="39">
        <f t="shared" si="9"/>
        <v>0</v>
      </c>
      <c r="Q37" s="2"/>
      <c r="R37" s="2"/>
      <c r="S37" s="2"/>
      <c r="T37" s="2"/>
      <c r="U37" s="2"/>
      <c r="V37" s="2"/>
      <c r="W37" s="2"/>
      <c r="X37" s="2"/>
    </row>
    <row r="38" spans="1:24" s="10" customFormat="1" ht="20" customHeight="1">
      <c r="B38" s="60" t="s">
        <v>46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17"/>
      <c r="P38" s="39">
        <f t="shared" si="9"/>
        <v>0</v>
      </c>
      <c r="Q38"/>
    </row>
    <row r="39" spans="1:24" s="10" customFormat="1" ht="20" customHeight="1">
      <c r="B39" s="60" t="s">
        <v>2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17"/>
      <c r="P39" s="39">
        <f t="shared" si="9"/>
        <v>0</v>
      </c>
      <c r="Q39"/>
    </row>
    <row r="40" spans="1:24" ht="20" customHeight="1">
      <c r="A40" s="2"/>
      <c r="B40" s="60" t="s">
        <v>47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5"/>
      <c r="P40" s="39">
        <f t="shared" si="9"/>
        <v>0</v>
      </c>
      <c r="Q40" s="2"/>
      <c r="R40" s="2"/>
      <c r="S40" s="2"/>
      <c r="T40" s="2"/>
      <c r="U40" s="2"/>
      <c r="V40" s="2"/>
      <c r="W40" s="2"/>
      <c r="X40" s="2"/>
    </row>
    <row r="41" spans="1:24" ht="20" customHeight="1">
      <c r="A41" s="2"/>
      <c r="B41" s="60" t="s">
        <v>48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17"/>
      <c r="P41" s="39">
        <f t="shared" si="9"/>
        <v>0</v>
      </c>
      <c r="R41" s="2"/>
      <c r="S41" s="2"/>
      <c r="T41" s="2"/>
      <c r="U41" s="2"/>
      <c r="V41" s="2"/>
      <c r="W41" s="2"/>
      <c r="X41" s="2"/>
    </row>
    <row r="42" spans="1:24" ht="20" customHeight="1">
      <c r="A42" s="2"/>
      <c r="B42" s="60" t="s">
        <v>49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17"/>
      <c r="P42" s="39">
        <f t="shared" si="9"/>
        <v>0</v>
      </c>
      <c r="R42" s="2"/>
      <c r="S42" s="2"/>
      <c r="T42" s="2"/>
      <c r="U42" s="2"/>
      <c r="V42" s="2"/>
      <c r="W42" s="2"/>
      <c r="X42" s="2"/>
    </row>
    <row r="43" spans="1:24" ht="20" customHeight="1">
      <c r="A43" s="2"/>
      <c r="B43" s="60" t="s">
        <v>50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5"/>
      <c r="P43" s="39">
        <f t="shared" si="9"/>
        <v>0</v>
      </c>
      <c r="Q43" s="2"/>
      <c r="R43" s="2"/>
      <c r="S43" s="2"/>
      <c r="T43" s="2"/>
      <c r="U43" s="2"/>
      <c r="V43" s="2"/>
      <c r="W43" s="2"/>
      <c r="X43" s="2"/>
    </row>
    <row r="44" spans="1:24" ht="20" customHeight="1">
      <c r="A44" s="2"/>
      <c r="B44" s="60" t="s">
        <v>51</v>
      </c>
      <c r="C44" s="28">
        <v>0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17"/>
      <c r="P44" s="39">
        <f t="shared" si="9"/>
        <v>0</v>
      </c>
      <c r="R44" s="2"/>
      <c r="S44" s="2"/>
      <c r="T44" s="2"/>
      <c r="U44" s="2"/>
      <c r="V44" s="2"/>
      <c r="W44" s="2"/>
      <c r="X44" s="2"/>
    </row>
    <row r="45" spans="1:24" ht="20" customHeight="1">
      <c r="A45" s="2"/>
      <c r="B45" s="60" t="s">
        <v>52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5"/>
      <c r="P45" s="39">
        <f t="shared" si="9"/>
        <v>0</v>
      </c>
      <c r="Q45" s="2"/>
      <c r="R45" s="2"/>
      <c r="S45" s="2"/>
      <c r="T45" s="2"/>
      <c r="U45" s="2"/>
      <c r="V45" s="2"/>
      <c r="W45" s="2"/>
      <c r="X45" s="2"/>
    </row>
    <row r="46" spans="1:24" s="10" customFormat="1" ht="20" customHeight="1">
      <c r="B46" s="60" t="s">
        <v>53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17"/>
      <c r="P46" s="39">
        <f t="shared" si="9"/>
        <v>0</v>
      </c>
      <c r="Q46"/>
    </row>
    <row r="47" spans="1:24" s="10" customFormat="1" ht="20" customHeight="1">
      <c r="B47" s="60" t="s">
        <v>54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17"/>
      <c r="P47" s="39">
        <f t="shared" si="9"/>
        <v>0</v>
      </c>
      <c r="Q47"/>
    </row>
    <row r="48" spans="1:24" ht="20" customHeight="1">
      <c r="A48" s="2"/>
      <c r="B48" s="60" t="s">
        <v>54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5"/>
      <c r="P48" s="39">
        <f t="shared" si="9"/>
        <v>0</v>
      </c>
      <c r="Q48" s="2"/>
      <c r="R48" s="2"/>
      <c r="S48" s="2"/>
      <c r="T48" s="2"/>
      <c r="U48" s="2"/>
      <c r="V48" s="2"/>
      <c r="W48" s="2"/>
      <c r="X48" s="2"/>
    </row>
    <row r="49" spans="1:24" ht="20" customHeight="1">
      <c r="A49" s="2"/>
      <c r="B49" s="60" t="s">
        <v>54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17"/>
      <c r="P49" s="39">
        <f t="shared" si="9"/>
        <v>0</v>
      </c>
      <c r="R49" s="2"/>
      <c r="S49" s="2"/>
      <c r="T49" s="2"/>
      <c r="U49" s="2"/>
      <c r="V49" s="2"/>
      <c r="W49" s="2"/>
      <c r="X49" s="2"/>
    </row>
    <row r="50" spans="1:24" ht="20" customHeight="1">
      <c r="A50" s="2"/>
      <c r="B50" s="60" t="s">
        <v>54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17"/>
      <c r="P50" s="39">
        <f t="shared" si="9"/>
        <v>0</v>
      </c>
      <c r="R50" s="2"/>
      <c r="S50" s="2"/>
      <c r="T50" s="2"/>
      <c r="U50" s="2"/>
      <c r="V50" s="2"/>
      <c r="W50" s="2"/>
      <c r="X50" s="2"/>
    </row>
    <row r="51" spans="1:24" ht="20" customHeight="1">
      <c r="A51" s="2"/>
      <c r="B51" s="60" t="s">
        <v>54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5"/>
      <c r="P51" s="39">
        <f t="shared" si="9"/>
        <v>0</v>
      </c>
      <c r="Q51" s="2"/>
      <c r="R51" s="2"/>
      <c r="S51" s="2"/>
      <c r="T51" s="2"/>
      <c r="U51" s="2"/>
      <c r="V51" s="2"/>
      <c r="W51" s="2"/>
      <c r="X51" s="2"/>
    </row>
    <row r="52" spans="1:24" s="10" customFormat="1" ht="20" customHeight="1">
      <c r="B52" s="60" t="s">
        <v>54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17"/>
      <c r="P52" s="39">
        <f t="shared" si="9"/>
        <v>0</v>
      </c>
      <c r="Q52"/>
    </row>
    <row r="53" spans="1:24" ht="20" customHeight="1">
      <c r="A53" s="2"/>
      <c r="B53" s="60" t="s">
        <v>54</v>
      </c>
      <c r="C53" s="28">
        <v>0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0</v>
      </c>
      <c r="O53" s="5"/>
      <c r="P53" s="39">
        <f t="shared" si="9"/>
        <v>0</v>
      </c>
      <c r="Q53" s="2"/>
      <c r="R53" s="2"/>
      <c r="S53" s="2"/>
      <c r="T53" s="2"/>
      <c r="U53" s="2"/>
      <c r="V53" s="2"/>
      <c r="W53" s="2"/>
      <c r="X53" s="2"/>
    </row>
    <row r="54" spans="1:24" ht="20" customHeight="1" thickBot="1">
      <c r="A54" s="2"/>
      <c r="B54" s="61" t="s">
        <v>54</v>
      </c>
      <c r="C54" s="45">
        <v>0</v>
      </c>
      <c r="D54" s="45">
        <v>0</v>
      </c>
      <c r="E54" s="45">
        <v>0</v>
      </c>
      <c r="F54" s="45">
        <v>0</v>
      </c>
      <c r="G54" s="45">
        <v>0</v>
      </c>
      <c r="H54" s="45">
        <v>0</v>
      </c>
      <c r="I54" s="45">
        <v>0</v>
      </c>
      <c r="J54" s="45">
        <v>0</v>
      </c>
      <c r="K54" s="45">
        <v>0</v>
      </c>
      <c r="L54" s="45">
        <v>0</v>
      </c>
      <c r="M54" s="45">
        <v>0</v>
      </c>
      <c r="N54" s="45">
        <v>0</v>
      </c>
      <c r="O54" s="17"/>
      <c r="P54" s="50">
        <f>SUM(C54:N54)</f>
        <v>0</v>
      </c>
      <c r="R54" s="2"/>
      <c r="S54" s="2"/>
      <c r="T54" s="2"/>
      <c r="U54" s="2"/>
      <c r="V54" s="2"/>
      <c r="W54" s="2"/>
      <c r="X54" s="2"/>
    </row>
    <row r="55" spans="1:24" ht="35" customHeight="1" thickTop="1">
      <c r="A55" s="2"/>
      <c r="B55" s="57" t="s">
        <v>24</v>
      </c>
      <c r="C55" s="42">
        <f t="shared" ref="C55:N55" si="10">SUM(C33:C54)</f>
        <v>0</v>
      </c>
      <c r="D55" s="42">
        <f t="shared" si="10"/>
        <v>0</v>
      </c>
      <c r="E55" s="42">
        <f t="shared" si="10"/>
        <v>0</v>
      </c>
      <c r="F55" s="42">
        <f t="shared" si="10"/>
        <v>0</v>
      </c>
      <c r="G55" s="42">
        <f t="shared" si="10"/>
        <v>0</v>
      </c>
      <c r="H55" s="42">
        <f t="shared" si="10"/>
        <v>0</v>
      </c>
      <c r="I55" s="42">
        <f t="shared" si="10"/>
        <v>0</v>
      </c>
      <c r="J55" s="42">
        <f t="shared" si="10"/>
        <v>0</v>
      </c>
      <c r="K55" s="42">
        <f t="shared" si="10"/>
        <v>0</v>
      </c>
      <c r="L55" s="42">
        <f t="shared" si="10"/>
        <v>0</v>
      </c>
      <c r="M55" s="42">
        <f t="shared" si="10"/>
        <v>0</v>
      </c>
      <c r="N55" s="42">
        <f t="shared" si="10"/>
        <v>0</v>
      </c>
      <c r="O55" s="5"/>
      <c r="P55" s="42">
        <f>SUM(P33:P54)</f>
        <v>0</v>
      </c>
      <c r="Q55" s="2"/>
      <c r="R55" s="2"/>
      <c r="S55" s="2"/>
      <c r="T55" s="2"/>
      <c r="U55" s="2"/>
      <c r="V55" s="2"/>
      <c r="W55" s="2"/>
      <c r="X55" s="2"/>
    </row>
    <row r="56" spans="1:24" ht="20" customHeight="1">
      <c r="A56" s="2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2"/>
      <c r="P56" s="14"/>
      <c r="Q56" s="2"/>
      <c r="R56" s="2"/>
      <c r="S56" s="2"/>
      <c r="T56" s="2"/>
      <c r="U56" s="2"/>
      <c r="V56" s="2"/>
      <c r="W56" s="2"/>
      <c r="X56" s="2"/>
    </row>
    <row r="57" spans="1:24" ht="20" customHeight="1">
      <c r="A57" s="2"/>
      <c r="B57" s="58" t="s">
        <v>1</v>
      </c>
      <c r="C57" s="35" t="s">
        <v>10</v>
      </c>
      <c r="D57" s="35" t="s">
        <v>11</v>
      </c>
      <c r="E57" s="35" t="s">
        <v>12</v>
      </c>
      <c r="F57" s="35" t="s">
        <v>13</v>
      </c>
      <c r="G57" s="35" t="s">
        <v>14</v>
      </c>
      <c r="H57" s="35" t="s">
        <v>15</v>
      </c>
      <c r="I57" s="35" t="s">
        <v>16</v>
      </c>
      <c r="J57" s="35" t="s">
        <v>17</v>
      </c>
      <c r="K57" s="35" t="s">
        <v>18</v>
      </c>
      <c r="L57" s="35" t="s">
        <v>19</v>
      </c>
      <c r="M57" s="35" t="s">
        <v>20</v>
      </c>
      <c r="N57" s="35" t="s">
        <v>21</v>
      </c>
      <c r="O57" s="2"/>
      <c r="P57" s="35" t="s">
        <v>22</v>
      </c>
      <c r="Q57" s="2"/>
      <c r="R57" s="2"/>
      <c r="S57" s="2"/>
      <c r="T57" s="2"/>
      <c r="U57" s="2"/>
      <c r="V57" s="2"/>
      <c r="W57" s="2"/>
      <c r="X57" s="2"/>
    </row>
    <row r="58" spans="1:24" ht="20" customHeight="1">
      <c r="A58" s="2"/>
      <c r="B58" s="53" t="s">
        <v>55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"/>
      <c r="P58" s="36">
        <f>SUM(C58:N58)</f>
        <v>0</v>
      </c>
      <c r="Q58" s="2"/>
      <c r="R58" s="2"/>
      <c r="S58" s="2"/>
      <c r="T58" s="2"/>
      <c r="U58" s="2"/>
      <c r="V58" s="2"/>
      <c r="W58" s="2"/>
      <c r="X58" s="2"/>
    </row>
    <row r="59" spans="1:24" ht="20" customHeight="1">
      <c r="A59" s="2"/>
      <c r="B59" s="53" t="s">
        <v>56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"/>
      <c r="P59" s="36">
        <f t="shared" ref="P59:P61" si="11">SUM(C59:N59)</f>
        <v>0</v>
      </c>
      <c r="Q59" s="2"/>
      <c r="R59" s="2"/>
      <c r="S59" s="2"/>
      <c r="T59" s="2"/>
      <c r="U59" s="2"/>
      <c r="V59" s="2"/>
      <c r="W59" s="2"/>
      <c r="X59" s="2"/>
    </row>
    <row r="60" spans="1:24" ht="20" customHeight="1">
      <c r="A60" s="2"/>
      <c r="B60" s="53" t="s">
        <v>57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"/>
      <c r="P60" s="36">
        <f t="shared" si="11"/>
        <v>0</v>
      </c>
      <c r="Q60" s="2"/>
      <c r="R60" s="2"/>
      <c r="S60" s="2"/>
      <c r="T60" s="2"/>
      <c r="U60" s="2"/>
      <c r="V60" s="2"/>
      <c r="W60" s="2"/>
      <c r="X60" s="2"/>
    </row>
    <row r="61" spans="1:24" ht="20" customHeight="1" thickBot="1">
      <c r="A61" s="2"/>
      <c r="B61" s="54" t="s">
        <v>54</v>
      </c>
      <c r="C61" s="45">
        <v>0</v>
      </c>
      <c r="D61" s="45">
        <v>0</v>
      </c>
      <c r="E61" s="45">
        <v>0</v>
      </c>
      <c r="F61" s="45">
        <v>0</v>
      </c>
      <c r="G61" s="45">
        <v>0</v>
      </c>
      <c r="H61" s="45">
        <v>0</v>
      </c>
      <c r="I61" s="45">
        <v>0</v>
      </c>
      <c r="J61" s="45">
        <v>0</v>
      </c>
      <c r="K61" s="45">
        <v>0</v>
      </c>
      <c r="L61" s="45">
        <v>0</v>
      </c>
      <c r="M61" s="45">
        <v>0</v>
      </c>
      <c r="N61" s="45">
        <v>0</v>
      </c>
      <c r="O61" s="2"/>
      <c r="P61" s="51">
        <f t="shared" si="11"/>
        <v>0</v>
      </c>
      <c r="Q61" s="2"/>
      <c r="R61" s="2"/>
      <c r="S61" s="2"/>
      <c r="T61" s="2"/>
      <c r="U61" s="2"/>
      <c r="V61" s="2"/>
      <c r="W61" s="2"/>
      <c r="X61" s="2"/>
    </row>
    <row r="62" spans="1:24" ht="35" customHeight="1" thickTop="1">
      <c r="A62" s="2"/>
      <c r="B62" s="56" t="s">
        <v>58</v>
      </c>
      <c r="C62" s="43">
        <f>SUM(C58:C61)</f>
        <v>0</v>
      </c>
      <c r="D62" s="43">
        <f t="shared" ref="D62:P62" si="12">SUM(D58:D61)</f>
        <v>0</v>
      </c>
      <c r="E62" s="43">
        <f t="shared" si="12"/>
        <v>0</v>
      </c>
      <c r="F62" s="43">
        <f t="shared" si="12"/>
        <v>0</v>
      </c>
      <c r="G62" s="43">
        <f t="shared" si="12"/>
        <v>0</v>
      </c>
      <c r="H62" s="43">
        <f t="shared" si="12"/>
        <v>0</v>
      </c>
      <c r="I62" s="43">
        <f t="shared" si="12"/>
        <v>0</v>
      </c>
      <c r="J62" s="43">
        <f t="shared" si="12"/>
        <v>0</v>
      </c>
      <c r="K62" s="43">
        <f t="shared" si="12"/>
        <v>0</v>
      </c>
      <c r="L62" s="43">
        <f t="shared" si="12"/>
        <v>0</v>
      </c>
      <c r="M62" s="43">
        <f t="shared" si="12"/>
        <v>0</v>
      </c>
      <c r="N62" s="43">
        <f t="shared" si="12"/>
        <v>0</v>
      </c>
      <c r="O62" s="2"/>
      <c r="P62" s="43">
        <f t="shared" si="12"/>
        <v>0</v>
      </c>
      <c r="Q62" s="2"/>
      <c r="R62" s="2"/>
      <c r="S62" s="2"/>
      <c r="T62" s="2"/>
      <c r="U62" s="2"/>
      <c r="V62" s="2"/>
      <c r="W62" s="2"/>
      <c r="X62" s="2"/>
    </row>
    <row r="63" spans="1:24" ht="20" customHeight="1" thickBot="1">
      <c r="A63" s="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2"/>
      <c r="P63" s="52"/>
      <c r="Q63" s="2"/>
      <c r="R63" s="2"/>
      <c r="S63" s="2"/>
      <c r="T63" s="2"/>
      <c r="U63" s="2"/>
      <c r="V63" s="2"/>
      <c r="W63" s="2"/>
      <c r="X63" s="2"/>
    </row>
    <row r="64" spans="1:24" ht="35" customHeight="1" thickTop="1">
      <c r="A64" s="2"/>
      <c r="B64" s="55" t="s">
        <v>24</v>
      </c>
      <c r="C64" s="44">
        <f>SUM(C55,C62)</f>
        <v>0</v>
      </c>
      <c r="D64" s="44">
        <f t="shared" ref="D64:N64" si="13">SUM(D55,D62)</f>
        <v>0</v>
      </c>
      <c r="E64" s="44">
        <f t="shared" si="13"/>
        <v>0</v>
      </c>
      <c r="F64" s="44">
        <f t="shared" si="13"/>
        <v>0</v>
      </c>
      <c r="G64" s="44">
        <f t="shared" si="13"/>
        <v>0</v>
      </c>
      <c r="H64" s="44">
        <f t="shared" si="13"/>
        <v>0</v>
      </c>
      <c r="I64" s="44">
        <f t="shared" si="13"/>
        <v>0</v>
      </c>
      <c r="J64" s="44">
        <f t="shared" si="13"/>
        <v>0</v>
      </c>
      <c r="K64" s="44">
        <f t="shared" si="13"/>
        <v>0</v>
      </c>
      <c r="L64" s="44">
        <f t="shared" si="13"/>
        <v>0</v>
      </c>
      <c r="M64" s="44">
        <f t="shared" si="13"/>
        <v>0</v>
      </c>
      <c r="N64" s="44">
        <f t="shared" si="13"/>
        <v>0</v>
      </c>
      <c r="O64" s="2"/>
      <c r="P64" s="44">
        <f>SUM(P55,P62)</f>
        <v>0</v>
      </c>
      <c r="Q64" s="2"/>
      <c r="R64" s="2"/>
      <c r="S64" s="2"/>
      <c r="T64" s="2"/>
      <c r="U64" s="2"/>
      <c r="V64" s="2"/>
      <c r="W64" s="2"/>
      <c r="X64" s="2"/>
    </row>
    <row r="65" spans="1:24" ht="20" customHeight="1">
      <c r="A65" s="2"/>
      <c r="B65" s="6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2"/>
      <c r="P65" s="5"/>
      <c r="Q65" s="2"/>
      <c r="R65" s="2"/>
      <c r="S65" s="2"/>
      <c r="T65" s="2"/>
      <c r="U65" s="2"/>
      <c r="V65" s="2"/>
      <c r="W65" s="2"/>
      <c r="X65" s="2"/>
    </row>
    <row r="66" spans="1:24" ht="1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R959" s="2"/>
      <c r="S959" s="2"/>
      <c r="T959" s="2"/>
      <c r="U959" s="2"/>
      <c r="V959" s="2"/>
      <c r="W959" s="2"/>
      <c r="X959" s="2"/>
    </row>
    <row r="960" spans="1:24" ht="1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R960" s="2"/>
      <c r="S960" s="2"/>
      <c r="T960" s="2"/>
      <c r="U960" s="2"/>
      <c r="V960" s="2"/>
      <c r="W960" s="2"/>
      <c r="X960" s="2"/>
    </row>
    <row r="961" spans="1:24" ht="1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R961" s="2"/>
      <c r="S961" s="2"/>
      <c r="T961" s="2"/>
      <c r="U961" s="2"/>
      <c r="V961" s="2"/>
      <c r="W961" s="2"/>
      <c r="X961" s="2"/>
    </row>
    <row r="962" spans="1:24" ht="1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R962" s="2"/>
      <c r="S962" s="2"/>
      <c r="T962" s="2"/>
      <c r="U962" s="2"/>
      <c r="V962" s="2"/>
      <c r="W962" s="2"/>
      <c r="X962" s="2"/>
    </row>
    <row r="963" spans="1:24" ht="1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R963" s="2"/>
      <c r="S963" s="2"/>
      <c r="T963" s="2"/>
      <c r="U963" s="2"/>
      <c r="V963" s="2"/>
      <c r="W963" s="2"/>
      <c r="X963" s="2"/>
    </row>
    <row r="964" spans="1:24" ht="1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R964" s="2"/>
      <c r="S964" s="2"/>
      <c r="T964" s="2"/>
      <c r="U964" s="2"/>
      <c r="V964" s="2"/>
      <c r="W964" s="2"/>
      <c r="X964" s="2"/>
    </row>
    <row r="965" spans="1:24" ht="1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R965" s="2"/>
      <c r="S965" s="2"/>
      <c r="T965" s="2"/>
      <c r="U965" s="2"/>
      <c r="V965" s="2"/>
      <c r="W965" s="2"/>
      <c r="X965" s="2"/>
    </row>
    <row r="966" spans="1:24" ht="1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R966" s="2"/>
      <c r="S966" s="2"/>
      <c r="T966" s="2"/>
      <c r="U966" s="2"/>
      <c r="V966" s="2"/>
      <c r="W966" s="2"/>
      <c r="X966" s="2"/>
    </row>
    <row r="967" spans="1:24" ht="1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R967" s="2"/>
      <c r="S967" s="2"/>
      <c r="T967" s="2"/>
      <c r="U967" s="2"/>
      <c r="V967" s="2"/>
      <c r="W967" s="2"/>
      <c r="X967" s="2"/>
    </row>
    <row r="968" spans="1:24" ht="1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R968" s="2"/>
      <c r="S968" s="2"/>
      <c r="T968" s="2"/>
      <c r="U968" s="2"/>
      <c r="V968" s="2"/>
      <c r="W968" s="2"/>
      <c r="X968" s="2"/>
    </row>
    <row r="969" spans="1:24" ht="1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R969" s="2"/>
      <c r="S969" s="2"/>
      <c r="T969" s="2"/>
      <c r="U969" s="2"/>
      <c r="V969" s="2"/>
      <c r="W969" s="2"/>
      <c r="X969" s="2"/>
    </row>
    <row r="970" spans="1:24" ht="1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R970" s="2"/>
      <c r="S970" s="2"/>
      <c r="T970" s="2"/>
      <c r="U970" s="2"/>
      <c r="V970" s="2"/>
      <c r="W970" s="2"/>
      <c r="X970" s="2"/>
    </row>
    <row r="971" spans="1:24" ht="1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R971" s="2"/>
      <c r="S971" s="2"/>
      <c r="T971" s="2"/>
      <c r="U971" s="2"/>
      <c r="V971" s="2"/>
      <c r="W971" s="2"/>
      <c r="X971" s="2"/>
    </row>
    <row r="972" spans="1:24" ht="1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R972" s="2"/>
      <c r="S972" s="2"/>
      <c r="T972" s="2"/>
      <c r="U972" s="2"/>
      <c r="V972" s="2"/>
      <c r="W972" s="2"/>
      <c r="X972" s="2"/>
    </row>
    <row r="973" spans="1:24" ht="1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R973" s="2"/>
      <c r="S973" s="2"/>
      <c r="T973" s="2"/>
      <c r="U973" s="2"/>
      <c r="V973" s="2"/>
      <c r="W973" s="2"/>
      <c r="X973" s="2"/>
    </row>
    <row r="974" spans="1:24" ht="1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R974" s="2"/>
      <c r="S974" s="2"/>
      <c r="T974" s="2"/>
      <c r="U974" s="2"/>
      <c r="V974" s="2"/>
      <c r="W974" s="2"/>
      <c r="X974" s="2"/>
    </row>
    <row r="975" spans="1:24" ht="1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R975" s="2"/>
      <c r="S975" s="2"/>
      <c r="T975" s="2"/>
      <c r="U975" s="2"/>
      <c r="V975" s="2"/>
      <c r="W975" s="2"/>
      <c r="X975" s="2"/>
    </row>
    <row r="976" spans="1:24" ht="1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R976" s="2"/>
      <c r="S976" s="2"/>
      <c r="T976" s="2"/>
      <c r="U976" s="2"/>
      <c r="V976" s="2"/>
      <c r="W976" s="2"/>
      <c r="X976" s="2"/>
    </row>
    <row r="977" spans="1:24" ht="1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R977" s="2"/>
      <c r="S977" s="2"/>
      <c r="T977" s="2"/>
      <c r="U977" s="2"/>
      <c r="V977" s="2"/>
      <c r="W977" s="2"/>
      <c r="X977" s="2"/>
    </row>
    <row r="978" spans="1:24" ht="1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R978" s="2"/>
      <c r="S978" s="2"/>
      <c r="T978" s="2"/>
      <c r="U978" s="2"/>
      <c r="V978" s="2"/>
      <c r="W978" s="2"/>
      <c r="X978" s="2"/>
    </row>
    <row r="979" spans="1:24" ht="1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R979" s="2"/>
      <c r="S979" s="2"/>
      <c r="T979" s="2"/>
      <c r="U979" s="2"/>
      <c r="V979" s="2"/>
      <c r="W979" s="2"/>
      <c r="X979" s="2"/>
    </row>
    <row r="980" spans="1:24" ht="1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R980" s="2"/>
      <c r="S980" s="2"/>
      <c r="T980" s="2"/>
      <c r="U980" s="2"/>
      <c r="V980" s="2"/>
      <c r="W980" s="2"/>
      <c r="X980" s="2"/>
    </row>
    <row r="981" spans="1:24" ht="1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R981" s="2"/>
      <c r="S981" s="2"/>
      <c r="T981" s="2"/>
      <c r="U981" s="2"/>
      <c r="V981" s="2"/>
      <c r="W981" s="2"/>
      <c r="X981" s="2"/>
    </row>
    <row r="982" spans="1:24" ht="1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R982" s="2"/>
      <c r="S982" s="2"/>
      <c r="T982" s="2"/>
      <c r="U982" s="2"/>
      <c r="V982" s="2"/>
      <c r="W982" s="2"/>
      <c r="X982" s="2"/>
    </row>
    <row r="983" spans="1:24" ht="1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R983" s="2"/>
      <c r="S983" s="2"/>
      <c r="T983" s="2"/>
      <c r="U983" s="2"/>
      <c r="V983" s="2"/>
      <c r="W983" s="2"/>
      <c r="X983" s="2"/>
    </row>
    <row r="984" spans="1:24" ht="15" customHeight="1"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P984" s="2"/>
    </row>
    <row r="985" spans="1:24" ht="15" customHeight="1"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P985" s="2"/>
    </row>
    <row r="986" spans="1:24" ht="15" customHeight="1"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P986" s="2"/>
    </row>
    <row r="987" spans="1:24" ht="15" customHeight="1"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P987" s="2"/>
    </row>
    <row r="988" spans="1:24" ht="15" customHeight="1"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P988" s="2"/>
    </row>
    <row r="989" spans="1:24" ht="15" customHeight="1"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P989" s="2"/>
    </row>
    <row r="990" spans="1:24" ht="15" customHeight="1"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P990" s="2"/>
    </row>
    <row r="991" spans="1:24" ht="15" customHeight="1"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P991" s="2"/>
    </row>
    <row r="992" spans="1:24" ht="15" customHeight="1"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P992" s="2"/>
    </row>
    <row r="993" spans="2:16" ht="15" customHeight="1"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P993" s="2"/>
    </row>
    <row r="994" spans="2:16" ht="15" customHeight="1"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P994" s="2"/>
    </row>
    <row r="995" spans="2:16" ht="15" customHeight="1"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P995" s="2"/>
    </row>
    <row r="996" spans="2:16" ht="15" customHeight="1"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P996" s="2"/>
    </row>
    <row r="997" spans="2:16" ht="15" customHeight="1"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P997" s="2"/>
    </row>
    <row r="998" spans="2:16" ht="15" customHeight="1"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P998" s="2"/>
    </row>
    <row r="999" spans="2:16" ht="15" customHeight="1"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P999" s="2"/>
    </row>
    <row r="1000" spans="2:16" ht="15" customHeight="1"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P1000" s="2"/>
    </row>
    <row r="1001" spans="2:16" ht="15" customHeight="1"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P1001" s="2"/>
    </row>
    <row r="1002" spans="2:16" ht="15" customHeight="1"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P1002" s="2"/>
    </row>
    <row r="1003" spans="2:16" ht="15" customHeight="1"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P1003" s="2"/>
    </row>
    <row r="1004" spans="2:16" ht="15" customHeight="1"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P1004" s="2"/>
    </row>
    <row r="1005" spans="2:16" ht="15" customHeight="1"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P1005" s="2"/>
    </row>
  </sheetData>
  <conditionalFormatting sqref="C9:N11">
    <cfRule type="cellIs" dxfId="7" priority="32" operator="lessThan">
      <formula>0</formula>
    </cfRule>
  </conditionalFormatting>
  <conditionalFormatting sqref="C15:N20 P15:P20">
    <cfRule type="cellIs" dxfId="6" priority="37" operator="lessThan">
      <formula>0</formula>
    </cfRule>
  </conditionalFormatting>
  <conditionalFormatting sqref="C23:N28">
    <cfRule type="cellIs" dxfId="5" priority="12" operator="lessThan">
      <formula>0</formula>
    </cfRule>
  </conditionalFormatting>
  <conditionalFormatting sqref="C30:N64">
    <cfRule type="cellIs" dxfId="4" priority="2" operator="lessThan">
      <formula>0</formula>
    </cfRule>
  </conditionalFormatting>
  <conditionalFormatting sqref="P9:P11">
    <cfRule type="cellIs" dxfId="3" priority="27" operator="lessThan">
      <formula>0</formula>
    </cfRule>
  </conditionalFormatting>
  <conditionalFormatting sqref="P23:P28">
    <cfRule type="cellIs" dxfId="2" priority="25" operator="lessThan">
      <formula>0</formula>
    </cfRule>
  </conditionalFormatting>
  <conditionalFormatting sqref="P30:P31 P58:P64">
    <cfRule type="cellIs" dxfId="1" priority="31" operator="lessThan">
      <formula>0</formula>
    </cfRule>
  </conditionalFormatting>
  <conditionalFormatting sqref="P33:P56">
    <cfRule type="cellIs" dxfId="0" priority="17" operator="lessThan">
      <formula>0</formula>
    </cfRule>
  </conditionalFormatting>
  <pageMargins left="0.3" right="0.3" top="0.3" bottom="0.3" header="0" footer="0"/>
  <pageSetup scale="59" fitToHeight="0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11" customWidth="1"/>
    <col min="2" max="2" width="88.33203125" style="11" customWidth="1"/>
    <col min="3" max="16384" width="10.83203125" style="11"/>
  </cols>
  <sheetData>
    <row r="1" spans="2:2" ht="20" customHeight="1"/>
    <row r="2" spans="2:2" ht="119">
      <c r="B2" s="12" t="s">
        <v>4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EXEMPLE - Profits et pertes men</vt:lpstr>
      <vt:lpstr>VIERGE - Profits et pertes mens</vt:lpstr>
      <vt:lpstr>- Exclusion de responsabilité -</vt:lpstr>
      <vt:lpstr>'EXEMPLE - Profits et pertes men'!Print_Area</vt:lpstr>
      <vt:lpstr>'VIERGE - Profits et pertes mens'!Print_Area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2018-03-14T02:28:42Z</dcterms:created>
  <dcterms:modified xsi:type="dcterms:W3CDTF">2024-01-04T19:59:44Z</dcterms:modified>
</cp:coreProperties>
</file>