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D4495449-5951-1449-8C5A-87CED6D91B25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CAMPIONE - Profitti e perdite m" sheetId="1" r:id="rId1"/>
    <sheet name="VUOTO - Profitti e perdite mens" sheetId="8" r:id="rId2"/>
    <sheet name="- Dichiarazione di non responsa" sheetId="3" r:id="rId3"/>
  </sheets>
  <externalReferences>
    <externalReference r:id="rId4"/>
  </externalReferences>
  <definedNames>
    <definedName name="_xlnm.Print_Area" localSheetId="0">'CAMPIONE - Profitti e perdite m'!$B$1:$P$64</definedName>
    <definedName name="_xlnm.Print_Area" localSheetId="1">'VUOTO - Profitti e perdite mens'!$B$1:$P$64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<sst xmlns="http://schemas.openxmlformats.org/spreadsheetml/2006/main" count="242" uniqueCount="60">
  <si>
    <t>Marketing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</si>
  <si>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</si>
  <si>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PERDITE E PROFITTI AL DETTAGLIO</t>
  </si>
  <si>
    <t>NOME DELLA SOCIETÀ</t>
  </si>
  <si>
    <t>Nome della tua società</t>
  </si>
  <si>
    <t>ANNO</t>
  </si>
  <si>
    <t xml:space="preserve">20XX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</si>
  <si>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</si>
  <si>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</si>
  <si>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</si>
  <si>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</si>
  <si>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</si>
  <si>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</si>
  <si>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</si>
  <si>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</si>
  <si>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</si>
  <si>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</si>
  <si>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</si>
  <si>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</si>
  <si>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</si>
  <si>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PROFITTO LORDO</t>
  </si>
  <si>
    <t>SPESE TOTALI</t>
  </si>
  <si>
    <t>PROFITTI/PERDITE</t>
  </si>
  <si>
    <t>Inserisci gli importi per ciascun mese di seguito. Gli importi A OGGI e la tabella superiore vengono compilati automaticamente.</t>
  </si>
  <si>
    <t>REDDITO</t>
  </si>
  <si>
    <t>Vendite al dettaglio</t>
  </si>
  <si>
    <t>Servizi</t>
  </si>
  <si>
    <t>Altre entrate 1</t>
  </si>
  <si>
    <t>Altre entrate 2</t>
  </si>
  <si>
    <t>Altre entrate 3</t>
  </si>
  <si>
    <t>REDDITO TOTALE</t>
  </si>
  <si>
    <t>COSTO DELLA MERCE VENDUTA</t>
  </si>
  <si>
    <t>Commissioni</t>
  </si>
  <si>
    <t>Costi bar</t>
  </si>
  <si>
    <t>Resi di vendita</t>
  </si>
  <si>
    <t>Sconti di vendita</t>
  </si>
  <si>
    <t>Acquisti al dettaglio</t>
  </si>
  <si>
    <t>RIDUZIONI TOTALI</t>
  </si>
  <si>
    <r>
      <t xml:space="preserve">PROFITTO LORDO 
</t>
    </r>
    <r>
      <rPr>
        <sz val="10"/>
        <color theme="0"/>
        <rFont val="Century Gothic"/>
        <family val="1"/>
      </rPr>
      <t>Entrate meno CoGS</t>
    </r>
  </si>
  <si>
    <t>SPESE</t>
  </si>
  <si>
    <t>Salari</t>
  </si>
  <si>
    <t>Vantaggi</t>
  </si>
  <si>
    <t>Pensione</t>
  </si>
  <si>
    <t>Comp lavoratori</t>
  </si>
  <si>
    <t>Lavoro a contratto</t>
  </si>
  <si>
    <t>Affitto</t>
  </si>
  <si>
    <t>Utenze</t>
  </si>
  <si>
    <t>Assicurazione</t>
  </si>
  <si>
    <t>Esperienze di formazione</t>
  </si>
  <si>
    <t>Forniture per ufficio</t>
  </si>
  <si>
    <t>Abbonamenti</t>
  </si>
  <si>
    <t xml:space="preserve">Licenza Business </t>
  </si>
  <si>
    <t>Altro</t>
  </si>
  <si>
    <t>TASSE</t>
  </si>
  <si>
    <t>Imposta sulle vendite</t>
  </si>
  <si>
    <t>Tassa di proprietà</t>
  </si>
  <si>
    <t>Tassa B&amp;O</t>
  </si>
  <si>
    <t>TASSE TOTALI</t>
  </si>
  <si>
    <t>anno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</si>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</sst>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1" borderId="8" applyNumberFormat="0" applyFont="0" applyAlignment="0">
      <alignment horizontal="center"/>
    </xf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/>
    </xf>
    <xf numFmtId="165" fontId="12" fillId="7" borderId="6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vertical="center" wrapText="1"/>
    </xf>
    <xf numFmtId="165" fontId="10" fillId="9" borderId="2" xfId="0" applyNumberFormat="1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center" vertical="center"/>
    </xf>
    <xf numFmtId="165" fontId="10" fillId="15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3" fillId="17" borderId="2" xfId="0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left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/>
    </xf>
    <xf numFmtId="165" fontId="10" fillId="23" borderId="2" xfId="0" applyNumberFormat="1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165" fontId="12" fillId="14" borderId="5" xfId="0" applyNumberFormat="1" applyFont="1" applyFill="1" applyBorder="1" applyAlignment="1">
      <alignment horizontal="left" vertical="center"/>
    </xf>
    <xf numFmtId="165" fontId="12" fillId="22" borderId="5" xfId="0" applyNumberFormat="1" applyFont="1" applyFill="1" applyBorder="1" applyAlignment="1">
      <alignment horizontal="left" vertical="center"/>
    </xf>
    <xf numFmtId="165" fontId="12" fillId="19" borderId="5" xfId="0" applyNumberFormat="1" applyFont="1" applyFill="1" applyBorder="1" applyAlignment="1">
      <alignment horizontal="left" vertical="center"/>
    </xf>
    <xf numFmtId="165" fontId="12" fillId="7" borderId="5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65" fontId="10" fillId="15" borderId="4" xfId="0" applyNumberFormat="1" applyFont="1" applyFill="1" applyBorder="1" applyAlignment="1">
      <alignment horizontal="left" vertical="center"/>
    </xf>
    <xf numFmtId="0" fontId="3" fillId="2" borderId="11" xfId="0" applyFont="1" applyFill="1" applyBorder="1"/>
    <xf numFmtId="165" fontId="10" fillId="23" borderId="4" xfId="0" applyNumberFormat="1" applyFont="1" applyFill="1" applyBorder="1" applyAlignment="1">
      <alignment horizontal="left" vertical="center"/>
    </xf>
    <xf numFmtId="165" fontId="10" fillId="18" borderId="4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5" borderId="2" xfId="0" applyFont="1" applyFill="1" applyBorder="1" applyAlignment="1">
      <alignment horizontal="left" vertical="center" wrapText="1" indent="1"/>
    </xf>
    <xf numFmtId="0" fontId="10" fillId="25" borderId="4" xfId="0" applyFont="1" applyFill="1" applyBorder="1" applyAlignment="1">
      <alignment horizontal="left" vertical="center" wrapText="1" indent="1"/>
    </xf>
    <xf numFmtId="0" fontId="13" fillId="20" borderId="5" xfId="0" applyFont="1" applyFill="1" applyBorder="1" applyAlignment="1">
      <alignment horizontal="right" vertical="center" wrapText="1" indent="1"/>
    </xf>
    <xf numFmtId="0" fontId="13" fillId="17" borderId="5" xfId="0" applyFont="1" applyFill="1" applyBorder="1" applyAlignment="1">
      <alignment horizontal="right" vertical="center" wrapText="1" indent="1"/>
    </xf>
    <xf numFmtId="0" fontId="13" fillId="21" borderId="5" xfId="0" applyFont="1" applyFill="1" applyBorder="1" applyAlignment="1">
      <alignment horizontal="right" vertical="center" wrapText="1" indent="1"/>
    </xf>
    <xf numFmtId="0" fontId="13" fillId="17" borderId="3" xfId="0" applyFont="1" applyFill="1" applyBorder="1" applyAlignment="1">
      <alignment horizontal="left" vertical="center" wrapText="1" indent="1"/>
    </xf>
    <xf numFmtId="0" fontId="13" fillId="21" borderId="7" xfId="0" applyFont="1" applyFill="1" applyBorder="1" applyAlignment="1">
      <alignment horizontal="left" vertical="center" wrapText="1" indent="1"/>
    </xf>
    <xf numFmtId="0" fontId="10" fillId="24" borderId="2" xfId="0" applyFont="1" applyFill="1" applyBorder="1" applyAlignment="1">
      <alignment horizontal="left" vertical="center" wrapText="1" indent="1"/>
    </xf>
    <xf numFmtId="0" fontId="10" fillId="24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right" vertical="center" wrapText="1" indent="1"/>
    </xf>
    <xf numFmtId="0" fontId="13" fillId="6" borderId="4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0" fillId="12" borderId="2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13" borderId="3" xfId="0" applyFont="1" applyFill="1" applyBorder="1" applyAlignment="1">
      <alignment horizontal="left" vertical="center" wrapText="1" indent="1"/>
    </xf>
    <xf numFmtId="0" fontId="10" fillId="16" borderId="2" xfId="0" applyFont="1" applyFill="1" applyBorder="1" applyAlignment="1">
      <alignment horizontal="left" vertical="center" wrapText="1" indent="1"/>
    </xf>
    <xf numFmtId="0" fontId="10" fillId="16" borderId="4" xfId="0" applyFont="1" applyFill="1" applyBorder="1" applyAlignment="1">
      <alignment horizontal="left" vertical="center" wrapText="1" indent="1"/>
    </xf>
    <xf numFmtId="0" fontId="13" fillId="13" borderId="5" xfId="0" applyFont="1" applyFill="1" applyBorder="1" applyAlignment="1">
      <alignment horizontal="right" vertical="center" wrapText="1" indent="1"/>
    </xf>
    <xf numFmtId="0" fontId="13" fillId="6" borderId="5" xfId="0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vertical="center"/>
    </xf>
    <xf numFmtId="0" fontId="21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'CAMPIONE - Profitti e perdite m'!$B$9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'CAMPIONE - Profitti e perdite m'!$B$10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'CAMPIONE - Profitti e perdite m'!$B$11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'VUOTO - Profitti e perdite mens'!$B$9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'VUOTO - Profitti e perdite mens'!$B$10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'VUOTO - Profitti e perdite mens'!$B$11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4&amp;utm_language=IT&amp;utm_source=template-excel&amp;utm_medium=content&amp;utm_campaign=ic-Retail+Profit+and+Loss-excel-37824-it&amp;lpa=ic+Retail+Profit+and+Loss+excel+3782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139700</xdr:colOff>
      <xdr:row>0</xdr:row>
      <xdr:rowOff>50800</xdr:rowOff>
    </xdr:from>
    <xdr:to>
      <xdr:col>18</xdr:col>
      <xdr:colOff>1524000</xdr:colOff>
      <xdr:row>0</xdr:row>
      <xdr:rowOff>537091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95820A-B07B-E407-0F1D-EACDA6F32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14500" y="50800"/>
          <a:ext cx="3556000" cy="486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4&amp;utm_language=IT&amp;utm_source=template-excel&amp;utm_medium=content&amp;utm_campaign=ic-Retail+Profit+and+Loss-excel-37824-it&amp;lpa=ic+Retail+Profit+and+Loss+excel+3782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5" customWidth="1"/>
    <col min="2" max="2" width="22" customWidth="1"/>
    <col min="3" max="14" width="11.83203125" customWidth="1"/>
    <col min="15" max="15" width="2.5" customWidth="1"/>
    <col min="16" max="16" width="13.83203125" customWidth="1"/>
    <col min="17" max="17" width="3.5" customWidth="1"/>
    <col min="18" max="24" width="28.5" customWidth="1"/>
  </cols>
  <sheetData>
    <row r="1" spans="1:24" ht="45" customHeight="1">
      <c r="B1" s="74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58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20</v>
      </c>
      <c r="C9" s="25">
        <f>C30</f>
        <v>72564</v>
      </c>
      <c r="D9" s="25">
        <f t="shared" ref="D9:N9" si="0">D30</f>
        <v>73678</v>
      </c>
      <c r="E9" s="25">
        <f t="shared" si="0"/>
        <v>88429</v>
      </c>
      <c r="F9" s="25">
        <f t="shared" si="0"/>
        <v>82563</v>
      </c>
      <c r="G9" s="25">
        <f t="shared" si="0"/>
        <v>90001</v>
      </c>
      <c r="H9" s="25">
        <f t="shared" si="0"/>
        <v>76514</v>
      </c>
      <c r="I9" s="25">
        <f t="shared" si="0"/>
        <v>35551</v>
      </c>
      <c r="J9" s="25">
        <f t="shared" si="0"/>
        <v>79802</v>
      </c>
      <c r="K9" s="25">
        <f t="shared" si="0"/>
        <v>84831</v>
      </c>
      <c r="L9" s="25">
        <f t="shared" si="0"/>
        <v>71450</v>
      </c>
      <c r="M9" s="25">
        <f t="shared" si="0"/>
        <v>92092</v>
      </c>
      <c r="N9" s="25">
        <f t="shared" si="0"/>
        <v>89024</v>
      </c>
      <c r="O9" s="17"/>
      <c r="P9" s="25">
        <f>SUM(C9:N9)</f>
        <v>936499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21</v>
      </c>
      <c r="C10" s="26">
        <f>C64</f>
        <v>61281</v>
      </c>
      <c r="D10" s="26">
        <f>D64</f>
        <v>76903</v>
      </c>
      <c r="E10" s="26">
        <f t="shared" ref="E10:N10" si="1">E64</f>
        <v>60375</v>
      </c>
      <c r="F10" s="26">
        <f t="shared" si="1"/>
        <v>41833</v>
      </c>
      <c r="G10" s="26">
        <f t="shared" si="1"/>
        <v>41805</v>
      </c>
      <c r="H10" s="26">
        <f t="shared" si="1"/>
        <v>41994</v>
      </c>
      <c r="I10" s="26">
        <f t="shared" si="1"/>
        <v>42059</v>
      </c>
      <c r="J10" s="26">
        <f t="shared" si="1"/>
        <v>49250</v>
      </c>
      <c r="K10" s="26">
        <f t="shared" si="1"/>
        <v>42993</v>
      </c>
      <c r="L10" s="26">
        <f t="shared" si="1"/>
        <v>43125</v>
      </c>
      <c r="M10" s="26">
        <f t="shared" si="1"/>
        <v>44473</v>
      </c>
      <c r="N10" s="26">
        <f t="shared" si="1"/>
        <v>43110</v>
      </c>
      <c r="O10" s="2"/>
      <c r="P10" s="26">
        <f>SUM(C10:N10)</f>
        <v>589201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22</v>
      </c>
      <c r="C11" s="27">
        <f>C9-C10</f>
        <v>11283</v>
      </c>
      <c r="D11" s="27">
        <f t="shared" ref="D11:N11" si="2">D9-D10</f>
        <v>-3225</v>
      </c>
      <c r="E11" s="27">
        <f t="shared" si="2"/>
        <v>28054</v>
      </c>
      <c r="F11" s="27">
        <f t="shared" si="2"/>
        <v>40730</v>
      </c>
      <c r="G11" s="27">
        <f t="shared" si="2"/>
        <v>48196</v>
      </c>
      <c r="H11" s="27">
        <f t="shared" si="2"/>
        <v>34520</v>
      </c>
      <c r="I11" s="27">
        <f t="shared" si="2"/>
        <v>-6508</v>
      </c>
      <c r="J11" s="27">
        <f t="shared" si="2"/>
        <v>30552</v>
      </c>
      <c r="K11" s="27">
        <f t="shared" si="2"/>
        <v>41838</v>
      </c>
      <c r="L11" s="27">
        <f t="shared" si="2"/>
        <v>28325</v>
      </c>
      <c r="M11" s="27">
        <f t="shared" si="2"/>
        <v>47619</v>
      </c>
      <c r="N11" s="27">
        <f t="shared" si="2"/>
        <v>45914</v>
      </c>
      <c r="O11" s="17"/>
      <c r="P11" s="27">
        <f>P9-P10</f>
        <v>347298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25</v>
      </c>
      <c r="C15" s="28">
        <v>73000</v>
      </c>
      <c r="D15" s="28">
        <v>75303</v>
      </c>
      <c r="E15" s="28">
        <v>85218</v>
      </c>
      <c r="F15" s="28">
        <v>82404</v>
      </c>
      <c r="G15" s="28">
        <v>91742</v>
      </c>
      <c r="H15" s="28">
        <v>78362</v>
      </c>
      <c r="I15" s="28">
        <v>32821</v>
      </c>
      <c r="J15" s="28">
        <v>81581</v>
      </c>
      <c r="K15" s="28">
        <v>83738</v>
      </c>
      <c r="L15" s="28">
        <v>70783</v>
      </c>
      <c r="M15" s="28">
        <v>92453</v>
      </c>
      <c r="N15" s="28">
        <v>86587</v>
      </c>
      <c r="O15" s="17"/>
      <c r="P15" s="31">
        <f>SUM(C15:N15)</f>
        <v>933992</v>
      </c>
      <c r="R15" s="2"/>
      <c r="S15" s="2"/>
      <c r="T15" s="2"/>
      <c r="U15" s="2"/>
      <c r="V15" s="2"/>
    </row>
    <row r="16" spans="1:24" ht="20" customHeight="1">
      <c r="A16" s="2"/>
      <c r="B16" s="66" t="s">
        <v>26</v>
      </c>
      <c r="C16" s="28">
        <v>3036</v>
      </c>
      <c r="D16" s="28">
        <v>2813</v>
      </c>
      <c r="E16" s="28">
        <v>4364</v>
      </c>
      <c r="F16" s="28">
        <v>3724</v>
      </c>
      <c r="G16" s="28">
        <v>3352</v>
      </c>
      <c r="H16" s="28">
        <v>3138</v>
      </c>
      <c r="I16" s="28">
        <v>3897</v>
      </c>
      <c r="J16" s="28">
        <v>3618</v>
      </c>
      <c r="K16" s="28">
        <v>4424</v>
      </c>
      <c r="L16" s="28">
        <v>3419</v>
      </c>
      <c r="M16" s="28">
        <v>3876</v>
      </c>
      <c r="N16" s="28">
        <v>3879</v>
      </c>
      <c r="O16" s="17"/>
      <c r="P16" s="31">
        <f t="shared" ref="P16:P19" si="3">SUM(C16:N16)</f>
        <v>43540</v>
      </c>
      <c r="R16" s="2"/>
      <c r="S16" s="2"/>
      <c r="T16" s="2"/>
      <c r="U16" s="2"/>
      <c r="V16" s="2"/>
    </row>
    <row r="17" spans="1:22" ht="20" customHeight="1">
      <c r="A17" s="2"/>
      <c r="B17" s="66" t="s">
        <v>27</v>
      </c>
      <c r="C17" s="28">
        <v>0</v>
      </c>
      <c r="D17" s="28">
        <v>0</v>
      </c>
      <c r="E17" s="28">
        <v>0</v>
      </c>
      <c r="F17" s="28">
        <v>1200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1200</v>
      </c>
      <c r="R17" s="2"/>
      <c r="S17" s="2"/>
      <c r="T17" s="2"/>
      <c r="U17" s="2"/>
      <c r="V17" s="2"/>
    </row>
    <row r="18" spans="1:22" ht="20" customHeight="1">
      <c r="A18" s="2"/>
      <c r="B18" s="66" t="s">
        <v>28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29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30</v>
      </c>
      <c r="C20" s="40">
        <f t="shared" ref="C20:N20" si="4">SUM(C15:C19)</f>
        <v>76036</v>
      </c>
      <c r="D20" s="40">
        <f t="shared" si="4"/>
        <v>78116</v>
      </c>
      <c r="E20" s="40">
        <f t="shared" si="4"/>
        <v>89582</v>
      </c>
      <c r="F20" s="40">
        <f t="shared" si="4"/>
        <v>87328</v>
      </c>
      <c r="G20" s="40">
        <f t="shared" si="4"/>
        <v>95094</v>
      </c>
      <c r="H20" s="40">
        <f t="shared" si="4"/>
        <v>81500</v>
      </c>
      <c r="I20" s="40">
        <f t="shared" si="4"/>
        <v>36718</v>
      </c>
      <c r="J20" s="40">
        <f t="shared" si="4"/>
        <v>85199</v>
      </c>
      <c r="K20" s="40">
        <f t="shared" si="4"/>
        <v>88162</v>
      </c>
      <c r="L20" s="40">
        <f t="shared" si="4"/>
        <v>74202</v>
      </c>
      <c r="M20" s="40">
        <f t="shared" si="4"/>
        <v>96329</v>
      </c>
      <c r="N20" s="40">
        <f t="shared" si="4"/>
        <v>90466</v>
      </c>
      <c r="O20" s="17"/>
      <c r="P20" s="40">
        <f>SUM(P15:P19)</f>
        <v>978732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8">
      <c r="A22" s="2"/>
      <c r="B22" s="69" t="s">
        <v>31</v>
      </c>
      <c r="C22" s="32" t="s">
        <v>7</v>
      </c>
      <c r="D22" s="32" t="s">
        <v>8</v>
      </c>
      <c r="E22" s="32" t="s">
        <v>9</v>
      </c>
      <c r="F22" s="32" t="s">
        <v>10</v>
      </c>
      <c r="G22" s="32" t="s">
        <v>11</v>
      </c>
      <c r="H22" s="32" t="s">
        <v>12</v>
      </c>
      <c r="I22" s="32" t="s">
        <v>13</v>
      </c>
      <c r="J22" s="32" t="s">
        <v>14</v>
      </c>
      <c r="K22" s="32" t="s">
        <v>15</v>
      </c>
      <c r="L22" s="32" t="s">
        <v>16</v>
      </c>
      <c r="M22" s="32" t="s">
        <v>17</v>
      </c>
      <c r="N22" s="32" t="s">
        <v>18</v>
      </c>
      <c r="O22" s="17"/>
      <c r="P22" s="32" t="s">
        <v>19</v>
      </c>
      <c r="R22" s="2"/>
      <c r="S22" s="2"/>
      <c r="T22" s="2"/>
      <c r="U22" s="2"/>
      <c r="V22" s="2"/>
    </row>
    <row r="23" spans="1:22" ht="20" customHeight="1">
      <c r="A23" s="4"/>
      <c r="B23" s="70" t="s">
        <v>32</v>
      </c>
      <c r="C23" s="34">
        <v>22066</v>
      </c>
      <c r="D23" s="34">
        <v>22021</v>
      </c>
      <c r="E23" s="34">
        <v>18312</v>
      </c>
      <c r="F23" s="34">
        <v>20855</v>
      </c>
      <c r="G23" s="34">
        <v>24221</v>
      </c>
      <c r="H23" s="34">
        <v>24090</v>
      </c>
      <c r="I23" s="34">
        <v>23028</v>
      </c>
      <c r="J23" s="34">
        <v>21691</v>
      </c>
      <c r="K23" s="34">
        <v>21777</v>
      </c>
      <c r="L23" s="34">
        <v>19808</v>
      </c>
      <c r="M23" s="34">
        <v>21752</v>
      </c>
      <c r="N23" s="34">
        <v>23929</v>
      </c>
      <c r="O23" s="17"/>
      <c r="P23" s="33">
        <f>SUM(C23:N23)</f>
        <v>263550</v>
      </c>
      <c r="R23" s="4"/>
      <c r="S23" s="4"/>
      <c r="T23" s="4"/>
      <c r="U23" s="4"/>
      <c r="V23" s="4"/>
    </row>
    <row r="24" spans="1:22" ht="20" customHeight="1">
      <c r="A24" s="2"/>
      <c r="B24" s="70" t="s">
        <v>33</v>
      </c>
      <c r="C24" s="34">
        <v>3683</v>
      </c>
      <c r="D24" s="34">
        <v>4976</v>
      </c>
      <c r="E24" s="34">
        <v>3061</v>
      </c>
      <c r="F24" s="34">
        <v>3669</v>
      </c>
      <c r="G24" s="34">
        <v>4258</v>
      </c>
      <c r="H24" s="34">
        <v>3786</v>
      </c>
      <c r="I24" s="34">
        <v>3049</v>
      </c>
      <c r="J24" s="34">
        <v>3029</v>
      </c>
      <c r="K24" s="34">
        <v>4854</v>
      </c>
      <c r="L24" s="34">
        <v>3906</v>
      </c>
      <c r="M24" s="34">
        <v>4862</v>
      </c>
      <c r="N24" s="34">
        <v>3739</v>
      </c>
      <c r="O24" s="16"/>
      <c r="P24" s="33">
        <f t="shared" ref="P24" si="5">SUM(C24:N24)</f>
        <v>46872</v>
      </c>
      <c r="R24" s="2"/>
      <c r="S24" s="2"/>
      <c r="T24" s="2"/>
      <c r="U24" s="2"/>
      <c r="V24" s="2"/>
    </row>
    <row r="25" spans="1:22" ht="20" customHeight="1">
      <c r="A25" s="4"/>
      <c r="B25" s="70" t="s">
        <v>34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36</v>
      </c>
      <c r="C27" s="47">
        <v>3472</v>
      </c>
      <c r="D27" s="47">
        <v>4438</v>
      </c>
      <c r="E27" s="47">
        <v>1153</v>
      </c>
      <c r="F27" s="47">
        <v>4765</v>
      </c>
      <c r="G27" s="47">
        <v>5093</v>
      </c>
      <c r="H27" s="47">
        <v>4986</v>
      </c>
      <c r="I27" s="47">
        <v>1167</v>
      </c>
      <c r="J27" s="47">
        <v>5397</v>
      </c>
      <c r="K27" s="47">
        <v>3331</v>
      </c>
      <c r="L27" s="47">
        <v>2752</v>
      </c>
      <c r="M27" s="47">
        <v>4237</v>
      </c>
      <c r="N27" s="47">
        <v>1442</v>
      </c>
      <c r="O27" s="16"/>
      <c r="P27" s="48">
        <f t="shared" si="6"/>
        <v>42233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37</v>
      </c>
      <c r="C28" s="41">
        <f>SUM(C25:C27)</f>
        <v>3472</v>
      </c>
      <c r="D28" s="41">
        <f t="shared" ref="D28:P28" si="7">SUM(D25:D27)</f>
        <v>4438</v>
      </c>
      <c r="E28" s="41">
        <f t="shared" si="7"/>
        <v>1153</v>
      </c>
      <c r="F28" s="41">
        <f t="shared" si="7"/>
        <v>4765</v>
      </c>
      <c r="G28" s="41">
        <f t="shared" si="7"/>
        <v>5093</v>
      </c>
      <c r="H28" s="41">
        <f t="shared" si="7"/>
        <v>4986</v>
      </c>
      <c r="I28" s="41">
        <f t="shared" si="7"/>
        <v>1167</v>
      </c>
      <c r="J28" s="41">
        <f t="shared" si="7"/>
        <v>5397</v>
      </c>
      <c r="K28" s="41">
        <f t="shared" si="7"/>
        <v>3331</v>
      </c>
      <c r="L28" s="41">
        <f t="shared" si="7"/>
        <v>2752</v>
      </c>
      <c r="M28" s="41">
        <f t="shared" si="7"/>
        <v>4237</v>
      </c>
      <c r="N28" s="41">
        <f t="shared" si="7"/>
        <v>1442</v>
      </c>
      <c r="O28" s="17"/>
      <c r="P28" s="41">
        <f t="shared" si="7"/>
        <v>42233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38</v>
      </c>
      <c r="C30" s="40">
        <f>C20-C28</f>
        <v>72564</v>
      </c>
      <c r="D30" s="40">
        <f t="shared" ref="D30:N30" si="8">D20-D28</f>
        <v>73678</v>
      </c>
      <c r="E30" s="40">
        <f t="shared" si="8"/>
        <v>88429</v>
      </c>
      <c r="F30" s="40">
        <f t="shared" si="8"/>
        <v>82563</v>
      </c>
      <c r="G30" s="40">
        <f t="shared" si="8"/>
        <v>90001</v>
      </c>
      <c r="H30" s="40">
        <f t="shared" si="8"/>
        <v>76514</v>
      </c>
      <c r="I30" s="40">
        <f t="shared" si="8"/>
        <v>35551</v>
      </c>
      <c r="J30" s="40">
        <f t="shared" si="8"/>
        <v>79802</v>
      </c>
      <c r="K30" s="40">
        <f t="shared" si="8"/>
        <v>84831</v>
      </c>
      <c r="L30" s="40">
        <f t="shared" si="8"/>
        <v>71450</v>
      </c>
      <c r="M30" s="40">
        <f t="shared" si="8"/>
        <v>92092</v>
      </c>
      <c r="N30" s="40">
        <f t="shared" si="8"/>
        <v>89024</v>
      </c>
      <c r="O30" s="17"/>
      <c r="P30" s="40">
        <f>P20-P28</f>
        <v>936499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39</v>
      </c>
      <c r="C32" s="37" t="s">
        <v>7</v>
      </c>
      <c r="D32" s="37" t="s">
        <v>8</v>
      </c>
      <c r="E32" s="37" t="s">
        <v>9</v>
      </c>
      <c r="F32" s="37" t="s">
        <v>10</v>
      </c>
      <c r="G32" s="37" t="s">
        <v>11</v>
      </c>
      <c r="H32" s="37" t="s">
        <v>12</v>
      </c>
      <c r="I32" s="37" t="s">
        <v>13</v>
      </c>
      <c r="J32" s="37" t="s">
        <v>14</v>
      </c>
      <c r="K32" s="37" t="s">
        <v>15</v>
      </c>
      <c r="L32" s="37" t="s">
        <v>16</v>
      </c>
      <c r="M32" s="37" t="s">
        <v>17</v>
      </c>
      <c r="N32" s="37" t="s">
        <v>18</v>
      </c>
      <c r="O32" s="17"/>
      <c r="P32" s="38" t="s">
        <v>19</v>
      </c>
      <c r="R32" s="2"/>
      <c r="S32" s="2"/>
      <c r="T32" s="2"/>
      <c r="U32" s="2"/>
      <c r="V32" s="2"/>
    </row>
    <row r="33" spans="1:24" ht="20" customHeight="1">
      <c r="A33" s="2"/>
      <c r="B33" s="60" t="s">
        <v>40</v>
      </c>
      <c r="C33" s="28">
        <v>18000</v>
      </c>
      <c r="D33" s="28">
        <v>18000</v>
      </c>
      <c r="E33" s="28">
        <v>18000</v>
      </c>
      <c r="F33" s="28">
        <v>18000</v>
      </c>
      <c r="G33" s="28">
        <v>18000</v>
      </c>
      <c r="H33" s="28">
        <v>18000</v>
      </c>
      <c r="I33" s="28">
        <v>18000</v>
      </c>
      <c r="J33" s="28">
        <v>18000</v>
      </c>
      <c r="K33" s="28">
        <v>18000</v>
      </c>
      <c r="L33" s="28">
        <v>18000</v>
      </c>
      <c r="M33" s="28">
        <v>18000</v>
      </c>
      <c r="N33" s="28">
        <v>18000</v>
      </c>
      <c r="O33" s="5"/>
      <c r="P33" s="39">
        <f>SUM(C33:N33)</f>
        <v>216000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40</v>
      </c>
      <c r="C34" s="28">
        <v>7500</v>
      </c>
      <c r="D34" s="28">
        <v>7500</v>
      </c>
      <c r="E34" s="28">
        <v>7500</v>
      </c>
      <c r="F34" s="28">
        <v>7500</v>
      </c>
      <c r="G34" s="28">
        <v>7500</v>
      </c>
      <c r="H34" s="28">
        <v>7500</v>
      </c>
      <c r="I34" s="28">
        <v>7500</v>
      </c>
      <c r="J34" s="28">
        <v>7500</v>
      </c>
      <c r="K34" s="28">
        <v>7500</v>
      </c>
      <c r="L34" s="28">
        <v>7500</v>
      </c>
      <c r="M34" s="28">
        <v>7500</v>
      </c>
      <c r="N34" s="28">
        <v>7500</v>
      </c>
      <c r="O34" s="17"/>
      <c r="P34" s="39">
        <f t="shared" ref="P34:P46" si="9">SUM(C34:N34)</f>
        <v>90000</v>
      </c>
      <c r="Q34"/>
    </row>
    <row r="35" spans="1:24" ht="20" customHeight="1">
      <c r="A35" s="2"/>
      <c r="B35" s="60" t="s">
        <v>41</v>
      </c>
      <c r="C35" s="28">
        <v>2780</v>
      </c>
      <c r="D35" s="28">
        <v>2780</v>
      </c>
      <c r="E35" s="28">
        <v>2780</v>
      </c>
      <c r="F35" s="28">
        <v>2780</v>
      </c>
      <c r="G35" s="28">
        <v>2780</v>
      </c>
      <c r="H35" s="28">
        <v>2780</v>
      </c>
      <c r="I35" s="28">
        <v>2780</v>
      </c>
      <c r="J35" s="28">
        <v>2780</v>
      </c>
      <c r="K35" s="28">
        <v>2780</v>
      </c>
      <c r="L35" s="28">
        <v>2780</v>
      </c>
      <c r="M35" s="28">
        <v>2780</v>
      </c>
      <c r="N35" s="28">
        <v>2780</v>
      </c>
      <c r="O35" s="5"/>
      <c r="P35" s="39">
        <f t="shared" si="9"/>
        <v>33360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42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43</v>
      </c>
      <c r="C37" s="28">
        <v>1750</v>
      </c>
      <c r="D37" s="28">
        <v>1750</v>
      </c>
      <c r="E37" s="28">
        <v>1750</v>
      </c>
      <c r="F37" s="28">
        <v>1750</v>
      </c>
      <c r="G37" s="28">
        <v>1750</v>
      </c>
      <c r="H37" s="28">
        <v>1750</v>
      </c>
      <c r="I37" s="28">
        <v>1750</v>
      </c>
      <c r="J37" s="28">
        <v>1750</v>
      </c>
      <c r="K37" s="28">
        <v>1750</v>
      </c>
      <c r="L37" s="28">
        <v>1750</v>
      </c>
      <c r="M37" s="28">
        <v>1750</v>
      </c>
      <c r="N37" s="28">
        <v>1750</v>
      </c>
      <c r="O37" s="5"/>
      <c r="P37" s="39">
        <f t="shared" ref="P37:P43" si="10">SUM(C37:N37)</f>
        <v>21000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44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10"/>
        <v>0</v>
      </c>
      <c r="Q38"/>
    </row>
    <row r="39" spans="1:24" s="10" customFormat="1" ht="20" customHeight="1">
      <c r="B39" s="60" t="s">
        <v>0</v>
      </c>
      <c r="C39" s="28">
        <v>500</v>
      </c>
      <c r="D39" s="28">
        <v>2000</v>
      </c>
      <c r="E39" s="28">
        <v>65</v>
      </c>
      <c r="F39" s="28">
        <v>65</v>
      </c>
      <c r="G39" s="28">
        <v>65</v>
      </c>
      <c r="H39" s="28">
        <v>65</v>
      </c>
      <c r="I39" s="28">
        <v>300</v>
      </c>
      <c r="J39" s="28">
        <v>250</v>
      </c>
      <c r="K39" s="28">
        <v>65</v>
      </c>
      <c r="L39" s="28">
        <v>65</v>
      </c>
      <c r="M39" s="28">
        <v>180</v>
      </c>
      <c r="N39" s="28">
        <v>65</v>
      </c>
      <c r="O39" s="17"/>
      <c r="P39" s="39">
        <f t="shared" si="10"/>
        <v>3685</v>
      </c>
      <c r="Q39"/>
    </row>
    <row r="40" spans="1:24" ht="20" customHeight="1">
      <c r="A40" s="2"/>
      <c r="B40" s="60" t="s">
        <v>45</v>
      </c>
      <c r="C40" s="28">
        <v>2450</v>
      </c>
      <c r="D40" s="28">
        <v>2450</v>
      </c>
      <c r="E40" s="28">
        <v>2450</v>
      </c>
      <c r="F40" s="28">
        <v>2450</v>
      </c>
      <c r="G40" s="28">
        <v>2450</v>
      </c>
      <c r="H40" s="28">
        <v>2450</v>
      </c>
      <c r="I40" s="28">
        <v>2450</v>
      </c>
      <c r="J40" s="28">
        <v>2450</v>
      </c>
      <c r="K40" s="28">
        <v>2450</v>
      </c>
      <c r="L40" s="28">
        <v>2450</v>
      </c>
      <c r="M40" s="28">
        <v>2450</v>
      </c>
      <c r="N40" s="28">
        <v>2450</v>
      </c>
      <c r="O40" s="5"/>
      <c r="P40" s="39">
        <f t="shared" si="10"/>
        <v>29400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46</v>
      </c>
      <c r="C41" s="28">
        <v>1443</v>
      </c>
      <c r="D41" s="28">
        <v>1065</v>
      </c>
      <c r="E41" s="28">
        <v>872</v>
      </c>
      <c r="F41" s="28">
        <v>1230</v>
      </c>
      <c r="G41" s="28">
        <v>1202</v>
      </c>
      <c r="H41" s="28">
        <v>1391</v>
      </c>
      <c r="I41" s="28">
        <v>1221</v>
      </c>
      <c r="J41" s="28">
        <v>962</v>
      </c>
      <c r="K41" s="28">
        <v>1390</v>
      </c>
      <c r="L41" s="28">
        <v>1187</v>
      </c>
      <c r="M41" s="28">
        <v>1255</v>
      </c>
      <c r="N41" s="28">
        <v>1407</v>
      </c>
      <c r="O41" s="17"/>
      <c r="P41" s="39">
        <f t="shared" si="10"/>
        <v>14625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47</v>
      </c>
      <c r="C42" s="28">
        <v>1800</v>
      </c>
      <c r="D42" s="28">
        <v>1800</v>
      </c>
      <c r="E42" s="28">
        <v>1800</v>
      </c>
      <c r="F42" s="28">
        <v>1800</v>
      </c>
      <c r="G42" s="28">
        <v>1800</v>
      </c>
      <c r="H42" s="28">
        <v>1800</v>
      </c>
      <c r="I42" s="28">
        <v>1800</v>
      </c>
      <c r="J42" s="28">
        <v>1800</v>
      </c>
      <c r="K42" s="28">
        <v>1800</v>
      </c>
      <c r="L42" s="28">
        <v>1800</v>
      </c>
      <c r="M42" s="28">
        <v>1800</v>
      </c>
      <c r="N42" s="28">
        <v>1800</v>
      </c>
      <c r="O42" s="17"/>
      <c r="P42" s="39">
        <f t="shared" si="10"/>
        <v>21600</v>
      </c>
      <c r="R42" s="2"/>
      <c r="S42" s="2"/>
      <c r="T42" s="2"/>
      <c r="U42" s="2"/>
      <c r="V42" s="2"/>
      <c r="W42" s="2"/>
      <c r="X42" s="2"/>
    </row>
    <row r="43" spans="1:24" ht="16">
      <c r="A43" s="2"/>
      <c r="B43" s="60" t="s">
        <v>48</v>
      </c>
      <c r="C43" s="28">
        <v>0</v>
      </c>
      <c r="D43" s="28">
        <v>6500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7500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10"/>
        <v>14000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49</v>
      </c>
      <c r="C44" s="28">
        <v>0</v>
      </c>
      <c r="D44" s="28">
        <v>0</v>
      </c>
      <c r="E44" s="28">
        <v>400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85</v>
      </c>
      <c r="M44" s="28">
        <v>0</v>
      </c>
      <c r="N44" s="28">
        <v>0</v>
      </c>
      <c r="O44" s="17"/>
      <c r="P44" s="39">
        <f t="shared" si="9"/>
        <v>485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50</v>
      </c>
      <c r="C45" s="28">
        <v>58</v>
      </c>
      <c r="D45" s="28">
        <v>58</v>
      </c>
      <c r="E45" s="28">
        <v>58</v>
      </c>
      <c r="F45" s="28">
        <v>58</v>
      </c>
      <c r="G45" s="28">
        <v>58</v>
      </c>
      <c r="H45" s="28">
        <v>58</v>
      </c>
      <c r="I45" s="28">
        <v>58</v>
      </c>
      <c r="J45" s="28">
        <v>58</v>
      </c>
      <c r="K45" s="28">
        <v>58</v>
      </c>
      <c r="L45" s="28">
        <v>58</v>
      </c>
      <c r="M45" s="28">
        <v>58</v>
      </c>
      <c r="N45" s="28">
        <v>58</v>
      </c>
      <c r="O45" s="5"/>
      <c r="P45" s="39">
        <f t="shared" si="9"/>
        <v>696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51</v>
      </c>
      <c r="C46" s="28">
        <v>200</v>
      </c>
      <c r="D46" s="28">
        <v>200</v>
      </c>
      <c r="E46" s="28">
        <v>200</v>
      </c>
      <c r="F46" s="28">
        <v>200</v>
      </c>
      <c r="G46" s="28">
        <v>200</v>
      </c>
      <c r="H46" s="28">
        <v>200</v>
      </c>
      <c r="I46" s="28">
        <v>200</v>
      </c>
      <c r="J46" s="28">
        <v>200</v>
      </c>
      <c r="K46" s="28">
        <v>200</v>
      </c>
      <c r="L46" s="28">
        <v>200</v>
      </c>
      <c r="M46" s="28">
        <v>200</v>
      </c>
      <c r="N46" s="28">
        <v>200</v>
      </c>
      <c r="O46" s="17"/>
      <c r="P46" s="39">
        <f t="shared" si="9"/>
        <v>2400</v>
      </c>
      <c r="Q46"/>
    </row>
    <row r="47" spans="1:24" s="10" customFormat="1" ht="20" customHeight="1">
      <c r="B47" s="60" t="s">
        <v>52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ref="P47:P53" si="11">SUM(C47:N47)</f>
        <v>0</v>
      </c>
      <c r="Q47"/>
    </row>
    <row r="48" spans="1:24" ht="20" customHeight="1">
      <c r="A48" s="2"/>
      <c r="B48" s="60" t="s">
        <v>52</v>
      </c>
      <c r="C48" s="28">
        <v>18000</v>
      </c>
      <c r="D48" s="28">
        <v>18000</v>
      </c>
      <c r="E48" s="28">
        <v>18000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11"/>
        <v>54000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52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11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52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11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11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11"/>
        <v>0</v>
      </c>
      <c r="Q52"/>
    </row>
    <row r="53" spans="1:24" ht="20" customHeight="1">
      <c r="A53" s="2"/>
      <c r="B53" s="60" t="s">
        <v>52</v>
      </c>
      <c r="C53" s="28">
        <v>0</v>
      </c>
      <c r="D53" s="28">
        <v>7300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11"/>
        <v>7300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52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21</v>
      </c>
      <c r="C55" s="42">
        <f t="shared" ref="C55:N55" si="12">SUM(C33:C54)</f>
        <v>54481</v>
      </c>
      <c r="D55" s="42">
        <f t="shared" si="12"/>
        <v>69403</v>
      </c>
      <c r="E55" s="42">
        <f t="shared" si="12"/>
        <v>53875</v>
      </c>
      <c r="F55" s="42">
        <f t="shared" si="12"/>
        <v>35833</v>
      </c>
      <c r="G55" s="42">
        <f t="shared" si="12"/>
        <v>35805</v>
      </c>
      <c r="H55" s="42">
        <f t="shared" si="12"/>
        <v>35994</v>
      </c>
      <c r="I55" s="42">
        <f t="shared" si="12"/>
        <v>36059</v>
      </c>
      <c r="J55" s="42">
        <f t="shared" si="12"/>
        <v>43250</v>
      </c>
      <c r="K55" s="42">
        <f t="shared" si="12"/>
        <v>35993</v>
      </c>
      <c r="L55" s="42">
        <f t="shared" si="12"/>
        <v>35875</v>
      </c>
      <c r="M55" s="42">
        <f t="shared" si="12"/>
        <v>35973</v>
      </c>
      <c r="N55" s="42">
        <f t="shared" si="12"/>
        <v>36010</v>
      </c>
      <c r="O55" s="5"/>
      <c r="P55" s="42">
        <f>SUM(P33:P54)</f>
        <v>508551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53</v>
      </c>
      <c r="C57" s="35" t="s">
        <v>7</v>
      </c>
      <c r="D57" s="35" t="s">
        <v>8</v>
      </c>
      <c r="E57" s="35" t="s">
        <v>9</v>
      </c>
      <c r="F57" s="35" t="s">
        <v>10</v>
      </c>
      <c r="G57" s="35" t="s">
        <v>11</v>
      </c>
      <c r="H57" s="35" t="s">
        <v>12</v>
      </c>
      <c r="I57" s="35" t="s">
        <v>13</v>
      </c>
      <c r="J57" s="35" t="s">
        <v>14</v>
      </c>
      <c r="K57" s="35" t="s">
        <v>15</v>
      </c>
      <c r="L57" s="35" t="s">
        <v>16</v>
      </c>
      <c r="M57" s="35" t="s">
        <v>17</v>
      </c>
      <c r="N57" s="35" t="s">
        <v>18</v>
      </c>
      <c r="O57" s="2"/>
      <c r="P57" s="35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54</v>
      </c>
      <c r="C58" s="28">
        <v>6800</v>
      </c>
      <c r="D58" s="28">
        <v>7500</v>
      </c>
      <c r="E58" s="28">
        <v>6500</v>
      </c>
      <c r="F58" s="28">
        <v>6000</v>
      </c>
      <c r="G58" s="28">
        <v>6000</v>
      </c>
      <c r="H58" s="28">
        <v>6000</v>
      </c>
      <c r="I58" s="28">
        <v>6000</v>
      </c>
      <c r="J58" s="28">
        <v>6000</v>
      </c>
      <c r="K58" s="28">
        <v>7000</v>
      </c>
      <c r="L58" s="28">
        <v>7250</v>
      </c>
      <c r="M58" s="28">
        <v>8500</v>
      </c>
      <c r="N58" s="28">
        <v>7100</v>
      </c>
      <c r="O58" s="2"/>
      <c r="P58" s="36">
        <f>SUM(C58:N58)</f>
        <v>80650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55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3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56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3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52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3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57</v>
      </c>
      <c r="C62" s="43">
        <f>SUM(C58:C61)</f>
        <v>6800</v>
      </c>
      <c r="D62" s="43">
        <f t="shared" ref="D62:P62" si="14">SUM(D58:D61)</f>
        <v>7500</v>
      </c>
      <c r="E62" s="43">
        <f t="shared" si="14"/>
        <v>6500</v>
      </c>
      <c r="F62" s="43">
        <f t="shared" si="14"/>
        <v>6000</v>
      </c>
      <c r="G62" s="43">
        <f t="shared" si="14"/>
        <v>6000</v>
      </c>
      <c r="H62" s="43">
        <f t="shared" si="14"/>
        <v>6000</v>
      </c>
      <c r="I62" s="43">
        <f t="shared" si="14"/>
        <v>6000</v>
      </c>
      <c r="J62" s="43">
        <f t="shared" si="14"/>
        <v>6000</v>
      </c>
      <c r="K62" s="43">
        <f t="shared" si="14"/>
        <v>7000</v>
      </c>
      <c r="L62" s="43">
        <f t="shared" si="14"/>
        <v>7250</v>
      </c>
      <c r="M62" s="43">
        <f t="shared" si="14"/>
        <v>8500</v>
      </c>
      <c r="N62" s="43">
        <f t="shared" si="14"/>
        <v>7100</v>
      </c>
      <c r="O62" s="2"/>
      <c r="P62" s="43">
        <f t="shared" si="14"/>
        <v>80650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21</v>
      </c>
      <c r="C64" s="44">
        <f>SUM(C55,C62)</f>
        <v>61281</v>
      </c>
      <c r="D64" s="44">
        <f t="shared" ref="D64:N64" si="15">SUM(D55,D62)</f>
        <v>76903</v>
      </c>
      <c r="E64" s="44">
        <f t="shared" si="15"/>
        <v>60375</v>
      </c>
      <c r="F64" s="44">
        <f t="shared" si="15"/>
        <v>41833</v>
      </c>
      <c r="G64" s="44">
        <f t="shared" si="15"/>
        <v>41805</v>
      </c>
      <c r="H64" s="44">
        <f t="shared" si="15"/>
        <v>41994</v>
      </c>
      <c r="I64" s="44">
        <f t="shared" si="15"/>
        <v>42059</v>
      </c>
      <c r="J64" s="44">
        <f t="shared" si="15"/>
        <v>49250</v>
      </c>
      <c r="K64" s="44">
        <f t="shared" si="15"/>
        <v>42993</v>
      </c>
      <c r="L64" s="44">
        <f t="shared" si="15"/>
        <v>43125</v>
      </c>
      <c r="M64" s="44">
        <f t="shared" si="15"/>
        <v>44473</v>
      </c>
      <c r="N64" s="44">
        <f t="shared" si="15"/>
        <v>43110</v>
      </c>
      <c r="O64" s="2"/>
      <c r="P64" s="44">
        <f>SUM(P55,P62)</f>
        <v>589201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s="10" customFormat="1" ht="50" customHeight="1">
      <c r="B66" s="75" t="s">
        <v>59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</sheetData>
  <mergeCells count="1">
    <mergeCell ref="B66:P66"/>
  </mergeCells>
  <phoneticPr fontId="14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CLICCA QUI PER CREARE IN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12" activePane="bottomLeft" state="frozen"/>
      <selection pane="bottomLeft" activeCell="B3" sqref="B3"/>
    </sheetView>
  </sheetViews>
  <sheetFormatPr baseColWidth="10" defaultColWidth="14.5" defaultRowHeight="15" customHeight="1"/>
  <cols>
    <col min="1" max="1" width="3.5" customWidth="1"/>
    <col min="2" max="2" width="22" customWidth="1"/>
    <col min="3" max="14" width="11.83203125" customWidth="1"/>
    <col min="15" max="15" width="2.5" customWidth="1"/>
    <col min="16" max="16" width="13.83203125" customWidth="1"/>
    <col min="17" max="17" width="3.5" customWidth="1"/>
    <col min="18" max="24" width="28.5" customWidth="1"/>
  </cols>
  <sheetData>
    <row r="1" spans="1:24" ht="45" customHeight="1">
      <c r="B1" s="74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2" customHeight="1" thickBot="1">
      <c r="A2" s="1"/>
      <c r="B2" s="30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29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2" customHeight="1" thickBot="1">
      <c r="A5" s="1"/>
      <c r="B5" s="30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" customHeight="1" thickBot="1">
      <c r="A6" s="3"/>
      <c r="B6" s="29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" customHeight="1">
      <c r="A9" s="2"/>
      <c r="B9" s="62" t="s">
        <v>20</v>
      </c>
      <c r="C9" s="25">
        <f>C30</f>
        <v>0</v>
      </c>
      <c r="D9" s="25">
        <f t="shared" ref="D9:N9" si="0">D30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17"/>
      <c r="P9" s="25">
        <f>SUM(C9:N9)</f>
        <v>0</v>
      </c>
      <c r="R9" s="2"/>
      <c r="S9" s="2"/>
      <c r="T9" s="2"/>
      <c r="U9" s="2"/>
      <c r="V9" s="2"/>
    </row>
    <row r="10" spans="1:24" ht="20" customHeight="1" thickBot="1">
      <c r="A10" s="2"/>
      <c r="B10" s="63" t="s">
        <v>21</v>
      </c>
      <c r="C10" s="26">
        <f>C64</f>
        <v>0</v>
      </c>
      <c r="D10" s="26">
        <f t="shared" ref="D10:N10" si="1">D64</f>
        <v>0</v>
      </c>
      <c r="E10" s="26">
        <f t="shared" si="1"/>
        <v>0</v>
      </c>
      <c r="F10" s="26">
        <f t="shared" si="1"/>
        <v>0</v>
      </c>
      <c r="G10" s="26">
        <f t="shared" si="1"/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0</v>
      </c>
      <c r="O10" s="2"/>
      <c r="P10" s="26">
        <f>SUM(C10:N10)</f>
        <v>0</v>
      </c>
      <c r="Q10" s="2"/>
      <c r="R10" s="2"/>
      <c r="S10" s="2"/>
      <c r="T10" s="2"/>
      <c r="U10" s="2"/>
      <c r="V10" s="2"/>
      <c r="W10" s="2"/>
      <c r="X10" s="2"/>
    </row>
    <row r="11" spans="1:24" ht="35" customHeight="1" thickTop="1" thickBot="1">
      <c r="A11" s="2"/>
      <c r="B11" s="64" t="s">
        <v>22</v>
      </c>
      <c r="C11" s="27">
        <f>C9-C10</f>
        <v>0</v>
      </c>
      <c r="D11" s="27">
        <f t="shared" ref="D11:N11" si="2">D9-D10</f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17"/>
      <c r="P11" s="27">
        <f>P9-P10</f>
        <v>0</v>
      </c>
      <c r="R11" s="2"/>
      <c r="S11" s="2"/>
      <c r="T11" s="2"/>
      <c r="U11" s="2"/>
      <c r="V11" s="2"/>
    </row>
    <row r="12" spans="1:24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" customHeight="1">
      <c r="A14" s="3"/>
      <c r="B14" s="65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" customHeight="1">
      <c r="A15" s="2"/>
      <c r="B15" s="66" t="s">
        <v>25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17"/>
      <c r="P15" s="31">
        <f>SUM(C15:N15)</f>
        <v>0</v>
      </c>
      <c r="R15" s="2"/>
      <c r="S15" s="2"/>
      <c r="T15" s="2"/>
      <c r="U15" s="2"/>
      <c r="V15" s="2"/>
    </row>
    <row r="16" spans="1:24" ht="20" customHeight="1">
      <c r="A16" s="2"/>
      <c r="B16" s="66" t="s">
        <v>26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17"/>
      <c r="P16" s="31">
        <f t="shared" ref="P16:P19" si="3">SUM(C16:N16)</f>
        <v>0</v>
      </c>
      <c r="R16" s="2"/>
      <c r="S16" s="2"/>
      <c r="T16" s="2"/>
      <c r="U16" s="2"/>
      <c r="V16" s="2"/>
    </row>
    <row r="17" spans="1:22" ht="20" customHeight="1">
      <c r="A17" s="2"/>
      <c r="B17" s="66" t="s">
        <v>27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7"/>
      <c r="P17" s="31">
        <f t="shared" si="3"/>
        <v>0</v>
      </c>
      <c r="R17" s="2"/>
      <c r="S17" s="2"/>
      <c r="T17" s="2"/>
      <c r="U17" s="2"/>
      <c r="V17" s="2"/>
    </row>
    <row r="18" spans="1:22" ht="20" customHeight="1">
      <c r="A18" s="2"/>
      <c r="B18" s="66" t="s">
        <v>28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17"/>
      <c r="P18" s="31">
        <f t="shared" si="3"/>
        <v>0</v>
      </c>
      <c r="R18" s="2"/>
      <c r="S18" s="2"/>
      <c r="T18" s="2"/>
      <c r="U18" s="2"/>
      <c r="V18" s="2"/>
    </row>
    <row r="19" spans="1:22" ht="20" customHeight="1" thickBot="1">
      <c r="A19" s="2"/>
      <c r="B19" s="67" t="s">
        <v>29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17"/>
      <c r="P19" s="46">
        <f t="shared" si="3"/>
        <v>0</v>
      </c>
      <c r="R19" s="2"/>
      <c r="S19" s="2"/>
      <c r="T19" s="2"/>
      <c r="U19" s="2"/>
      <c r="V19" s="2"/>
    </row>
    <row r="20" spans="1:22" ht="35" customHeight="1" thickTop="1">
      <c r="A20" s="2"/>
      <c r="B20" s="68" t="s">
        <v>30</v>
      </c>
      <c r="C20" s="40">
        <f t="shared" ref="C20:N20" si="4">SUM(C15:C19)</f>
        <v>0</v>
      </c>
      <c r="D20" s="40">
        <f t="shared" si="4"/>
        <v>0</v>
      </c>
      <c r="E20" s="40">
        <f t="shared" si="4"/>
        <v>0</v>
      </c>
      <c r="F20" s="40">
        <f t="shared" si="4"/>
        <v>0</v>
      </c>
      <c r="G20" s="40">
        <f t="shared" si="4"/>
        <v>0</v>
      </c>
      <c r="H20" s="40">
        <f t="shared" si="4"/>
        <v>0</v>
      </c>
      <c r="I20" s="40">
        <f t="shared" si="4"/>
        <v>0</v>
      </c>
      <c r="J20" s="40">
        <f t="shared" si="4"/>
        <v>0</v>
      </c>
      <c r="K20" s="40">
        <f t="shared" si="4"/>
        <v>0</v>
      </c>
      <c r="L20" s="40">
        <f t="shared" si="4"/>
        <v>0</v>
      </c>
      <c r="M20" s="40">
        <f t="shared" si="4"/>
        <v>0</v>
      </c>
      <c r="N20" s="40">
        <f t="shared" si="4"/>
        <v>0</v>
      </c>
      <c r="O20" s="17"/>
      <c r="P20" s="40">
        <f>SUM(P15:P19)</f>
        <v>0</v>
      </c>
      <c r="R20" s="2"/>
      <c r="S20" s="2"/>
      <c r="T20" s="2"/>
      <c r="U20" s="2"/>
      <c r="V20" s="2"/>
    </row>
    <row r="21" spans="1:22" ht="20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0" customHeight="1">
      <c r="A22" s="2"/>
      <c r="B22" s="69" t="s">
        <v>31</v>
      </c>
      <c r="C22" s="32" t="s">
        <v>7</v>
      </c>
      <c r="D22" s="32" t="s">
        <v>8</v>
      </c>
      <c r="E22" s="32" t="s">
        <v>9</v>
      </c>
      <c r="F22" s="32" t="s">
        <v>10</v>
      </c>
      <c r="G22" s="32" t="s">
        <v>11</v>
      </c>
      <c r="H22" s="32" t="s">
        <v>12</v>
      </c>
      <c r="I22" s="32" t="s">
        <v>13</v>
      </c>
      <c r="J22" s="32" t="s">
        <v>14</v>
      </c>
      <c r="K22" s="32" t="s">
        <v>15</v>
      </c>
      <c r="L22" s="32" t="s">
        <v>16</v>
      </c>
      <c r="M22" s="32" t="s">
        <v>17</v>
      </c>
      <c r="N22" s="32" t="s">
        <v>18</v>
      </c>
      <c r="O22" s="17"/>
      <c r="P22" s="32" t="s">
        <v>19</v>
      </c>
      <c r="R22" s="2"/>
      <c r="S22" s="2"/>
      <c r="T22" s="2"/>
      <c r="U22" s="2"/>
      <c r="V22" s="2"/>
    </row>
    <row r="23" spans="1:22" ht="20" customHeight="1">
      <c r="A23" s="4"/>
      <c r="B23" s="70" t="s">
        <v>32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17"/>
      <c r="P23" s="33">
        <f>SUM(C23:N23)</f>
        <v>0</v>
      </c>
      <c r="R23" s="4"/>
      <c r="S23" s="4"/>
      <c r="T23" s="4"/>
      <c r="U23" s="4"/>
      <c r="V23" s="4"/>
    </row>
    <row r="24" spans="1:22" ht="20" customHeight="1">
      <c r="A24" s="2"/>
      <c r="B24" s="70" t="s">
        <v>33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16"/>
      <c r="P24" s="33">
        <f t="shared" ref="P24" si="5">SUM(C24:N24)</f>
        <v>0</v>
      </c>
      <c r="R24" s="2"/>
      <c r="S24" s="2"/>
      <c r="T24" s="2"/>
      <c r="U24" s="2"/>
      <c r="V24" s="2"/>
    </row>
    <row r="25" spans="1:22" ht="20" customHeight="1">
      <c r="A25" s="4"/>
      <c r="B25" s="70" t="s">
        <v>34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7"/>
      <c r="P25" s="33">
        <f>SUM(C25:N25)</f>
        <v>0</v>
      </c>
      <c r="R25" s="4"/>
      <c r="S25" s="4"/>
      <c r="T25" s="4"/>
      <c r="U25" s="4"/>
      <c r="V25" s="4"/>
    </row>
    <row r="26" spans="1:22" ht="20" customHeight="1">
      <c r="A26" s="2"/>
      <c r="B26" s="70" t="s">
        <v>35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16"/>
      <c r="P26" s="33">
        <f t="shared" ref="P26:P27" si="6">SUM(C26:N26)</f>
        <v>0</v>
      </c>
      <c r="R26" s="2"/>
      <c r="S26" s="2"/>
      <c r="T26" s="2"/>
      <c r="U26" s="2"/>
      <c r="V26" s="2"/>
    </row>
    <row r="27" spans="1:22" ht="20" customHeight="1" thickBot="1">
      <c r="A27" s="1"/>
      <c r="B27" s="71" t="s">
        <v>36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16"/>
      <c r="P27" s="48">
        <f t="shared" si="6"/>
        <v>0</v>
      </c>
      <c r="R27" s="1"/>
      <c r="S27" s="1"/>
      <c r="T27" s="1"/>
      <c r="U27" s="1"/>
      <c r="V27" s="1"/>
    </row>
    <row r="28" spans="1:22" ht="35" customHeight="1" thickTop="1">
      <c r="A28" s="2"/>
      <c r="B28" s="72" t="s">
        <v>37</v>
      </c>
      <c r="C28" s="41">
        <f>SUM(C25:C27)</f>
        <v>0</v>
      </c>
      <c r="D28" s="41">
        <f t="shared" ref="D28:P28" si="7">SUM(D25:D27)</f>
        <v>0</v>
      </c>
      <c r="E28" s="41">
        <f t="shared" si="7"/>
        <v>0</v>
      </c>
      <c r="F28" s="41">
        <f t="shared" si="7"/>
        <v>0</v>
      </c>
      <c r="G28" s="41">
        <f t="shared" si="7"/>
        <v>0</v>
      </c>
      <c r="H28" s="41">
        <f t="shared" si="7"/>
        <v>0</v>
      </c>
      <c r="I28" s="41">
        <f t="shared" si="7"/>
        <v>0</v>
      </c>
      <c r="J28" s="41">
        <f t="shared" si="7"/>
        <v>0</v>
      </c>
      <c r="K28" s="41">
        <f t="shared" si="7"/>
        <v>0</v>
      </c>
      <c r="L28" s="41">
        <f t="shared" si="7"/>
        <v>0</v>
      </c>
      <c r="M28" s="41">
        <f t="shared" si="7"/>
        <v>0</v>
      </c>
      <c r="N28" s="41">
        <f t="shared" si="7"/>
        <v>0</v>
      </c>
      <c r="O28" s="17"/>
      <c r="P28" s="41">
        <f t="shared" si="7"/>
        <v>0</v>
      </c>
      <c r="R28" s="2"/>
      <c r="S28" s="2"/>
      <c r="T28" s="2"/>
      <c r="U28" s="2"/>
      <c r="V28" s="2"/>
    </row>
    <row r="29" spans="1:22" ht="20" customHeight="1" thickBot="1">
      <c r="A29" s="2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17"/>
      <c r="P29" s="49"/>
      <c r="R29" s="2"/>
      <c r="S29" s="2"/>
      <c r="T29" s="2"/>
      <c r="U29" s="2"/>
      <c r="V29" s="2"/>
    </row>
    <row r="30" spans="1:22" ht="35" customHeight="1" thickTop="1">
      <c r="A30" s="2"/>
      <c r="B30" s="73" t="s">
        <v>38</v>
      </c>
      <c r="C30" s="40">
        <f>C20-C28</f>
        <v>0</v>
      </c>
      <c r="D30" s="40">
        <f t="shared" ref="D30:N30" si="8">D20-D28</f>
        <v>0</v>
      </c>
      <c r="E30" s="40">
        <f t="shared" si="8"/>
        <v>0</v>
      </c>
      <c r="F30" s="40">
        <f t="shared" si="8"/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 t="shared" si="8"/>
        <v>0</v>
      </c>
      <c r="O30" s="17"/>
      <c r="P30" s="40">
        <f>P20-P28</f>
        <v>0</v>
      </c>
      <c r="R30" s="2"/>
      <c r="S30" s="2"/>
      <c r="T30" s="2"/>
      <c r="U30" s="2"/>
      <c r="V30" s="2"/>
    </row>
    <row r="31" spans="1:22" ht="20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" customHeight="1">
      <c r="A32" s="2"/>
      <c r="B32" s="59" t="s">
        <v>39</v>
      </c>
      <c r="C32" s="37" t="s">
        <v>7</v>
      </c>
      <c r="D32" s="37" t="s">
        <v>8</v>
      </c>
      <c r="E32" s="37" t="s">
        <v>9</v>
      </c>
      <c r="F32" s="37" t="s">
        <v>10</v>
      </c>
      <c r="G32" s="37" t="s">
        <v>11</v>
      </c>
      <c r="H32" s="37" t="s">
        <v>12</v>
      </c>
      <c r="I32" s="37" t="s">
        <v>13</v>
      </c>
      <c r="J32" s="37" t="s">
        <v>14</v>
      </c>
      <c r="K32" s="37" t="s">
        <v>15</v>
      </c>
      <c r="L32" s="37" t="s">
        <v>16</v>
      </c>
      <c r="M32" s="37" t="s">
        <v>17</v>
      </c>
      <c r="N32" s="37" t="s">
        <v>18</v>
      </c>
      <c r="O32" s="17"/>
      <c r="P32" s="38" t="s">
        <v>19</v>
      </c>
      <c r="R32" s="2"/>
      <c r="S32" s="2"/>
      <c r="T32" s="2"/>
      <c r="U32" s="2"/>
      <c r="V32" s="2"/>
    </row>
    <row r="33" spans="1:24" ht="20" customHeight="1">
      <c r="A33" s="2"/>
      <c r="B33" s="60" t="s">
        <v>40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5"/>
      <c r="P33" s="39">
        <f>SUM(C33:N33)</f>
        <v>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" customHeight="1">
      <c r="B34" s="60" t="s">
        <v>40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17"/>
      <c r="P34" s="39">
        <f t="shared" ref="P34:P53" si="9">SUM(C34:N34)</f>
        <v>0</v>
      </c>
      <c r="Q34"/>
    </row>
    <row r="35" spans="1:24" ht="20" customHeight="1">
      <c r="A35" s="2"/>
      <c r="B35" s="60" t="s">
        <v>41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5"/>
      <c r="P35" s="39">
        <f t="shared" si="9"/>
        <v>0</v>
      </c>
      <c r="Q35" s="2"/>
      <c r="R35" s="2"/>
      <c r="S35" s="2"/>
      <c r="T35" s="2"/>
      <c r="U35" s="2"/>
      <c r="V35" s="2"/>
      <c r="W35" s="2"/>
      <c r="X35" s="2"/>
    </row>
    <row r="36" spans="1:24" ht="20" customHeight="1">
      <c r="A36" s="2"/>
      <c r="B36" s="60" t="s">
        <v>42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17"/>
      <c r="P36" s="39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" customHeight="1">
      <c r="A37" s="2"/>
      <c r="B37" s="60" t="s">
        <v>43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5"/>
      <c r="P37" s="39">
        <f t="shared" si="9"/>
        <v>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" customHeight="1">
      <c r="B38" s="60" t="s">
        <v>44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17"/>
      <c r="P38" s="39">
        <f t="shared" si="9"/>
        <v>0</v>
      </c>
      <c r="Q38"/>
    </row>
    <row r="39" spans="1:24" s="10" customFormat="1" ht="20" customHeight="1">
      <c r="B39" s="60" t="s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17"/>
      <c r="P39" s="39">
        <f t="shared" si="9"/>
        <v>0</v>
      </c>
      <c r="Q39"/>
    </row>
    <row r="40" spans="1:24" ht="20" customHeight="1">
      <c r="A40" s="2"/>
      <c r="B40" s="60" t="s">
        <v>45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5"/>
      <c r="P40" s="39">
        <f t="shared" si="9"/>
        <v>0</v>
      </c>
      <c r="Q40" s="2"/>
      <c r="R40" s="2"/>
      <c r="S40" s="2"/>
      <c r="T40" s="2"/>
      <c r="U40" s="2"/>
      <c r="V40" s="2"/>
      <c r="W40" s="2"/>
      <c r="X40" s="2"/>
    </row>
    <row r="41" spans="1:24" ht="20" customHeight="1">
      <c r="A41" s="2"/>
      <c r="B41" s="60" t="s">
        <v>46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17"/>
      <c r="P41" s="39">
        <f t="shared" si="9"/>
        <v>0</v>
      </c>
      <c r="R41" s="2"/>
      <c r="S41" s="2"/>
      <c r="T41" s="2"/>
      <c r="U41" s="2"/>
      <c r="V41" s="2"/>
      <c r="W41" s="2"/>
      <c r="X41" s="2"/>
    </row>
    <row r="42" spans="1:24" ht="20" customHeight="1">
      <c r="A42" s="2"/>
      <c r="B42" s="60" t="s">
        <v>47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17"/>
      <c r="P42" s="39">
        <f t="shared" si="9"/>
        <v>0</v>
      </c>
      <c r="R42" s="2"/>
      <c r="S42" s="2"/>
      <c r="T42" s="2"/>
      <c r="U42" s="2"/>
      <c r="V42" s="2"/>
      <c r="W42" s="2"/>
      <c r="X42" s="2"/>
    </row>
    <row r="43" spans="1:24" ht="16">
      <c r="A43" s="2"/>
      <c r="B43" s="60" t="s">
        <v>48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5"/>
      <c r="P43" s="39">
        <f t="shared" si="9"/>
        <v>0</v>
      </c>
      <c r="Q43" s="2"/>
      <c r="R43" s="2"/>
      <c r="S43" s="2"/>
      <c r="T43" s="2"/>
      <c r="U43" s="2"/>
      <c r="V43" s="2"/>
      <c r="W43" s="2"/>
      <c r="X43" s="2"/>
    </row>
    <row r="44" spans="1:24" ht="20" customHeight="1">
      <c r="A44" s="2"/>
      <c r="B44" s="60" t="s">
        <v>49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17"/>
      <c r="P44" s="39">
        <f t="shared" si="9"/>
        <v>0</v>
      </c>
      <c r="R44" s="2"/>
      <c r="S44" s="2"/>
      <c r="T44" s="2"/>
      <c r="U44" s="2"/>
      <c r="V44" s="2"/>
      <c r="W44" s="2"/>
      <c r="X44" s="2"/>
    </row>
    <row r="45" spans="1:24" ht="20" customHeight="1">
      <c r="A45" s="2"/>
      <c r="B45" s="60" t="s">
        <v>50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5"/>
      <c r="P45" s="39">
        <f t="shared" si="9"/>
        <v>0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" customHeight="1">
      <c r="B46" s="60" t="s">
        <v>51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17"/>
      <c r="P46" s="39">
        <f t="shared" si="9"/>
        <v>0</v>
      </c>
      <c r="Q46"/>
    </row>
    <row r="47" spans="1:24" s="10" customFormat="1" ht="20" customHeight="1">
      <c r="B47" s="60" t="s">
        <v>52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17"/>
      <c r="P47" s="39">
        <f t="shared" si="9"/>
        <v>0</v>
      </c>
      <c r="Q47"/>
    </row>
    <row r="48" spans="1:24" ht="20" customHeight="1">
      <c r="A48" s="2"/>
      <c r="B48" s="60" t="s">
        <v>52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5"/>
      <c r="P48" s="39">
        <f t="shared" si="9"/>
        <v>0</v>
      </c>
      <c r="Q48" s="2"/>
      <c r="R48" s="2"/>
      <c r="S48" s="2"/>
      <c r="T48" s="2"/>
      <c r="U48" s="2"/>
      <c r="V48" s="2"/>
      <c r="W48" s="2"/>
      <c r="X48" s="2"/>
    </row>
    <row r="49" spans="1:24" ht="20" customHeight="1">
      <c r="A49" s="2"/>
      <c r="B49" s="60" t="s">
        <v>52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17"/>
      <c r="P49" s="39">
        <f t="shared" si="9"/>
        <v>0</v>
      </c>
      <c r="R49" s="2"/>
      <c r="S49" s="2"/>
      <c r="T49" s="2"/>
      <c r="U49" s="2"/>
      <c r="V49" s="2"/>
      <c r="W49" s="2"/>
      <c r="X49" s="2"/>
    </row>
    <row r="50" spans="1:24" ht="20" customHeight="1">
      <c r="A50" s="2"/>
      <c r="B50" s="60" t="s">
        <v>52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17"/>
      <c r="P50" s="39">
        <f t="shared" si="9"/>
        <v>0</v>
      </c>
      <c r="R50" s="2"/>
      <c r="S50" s="2"/>
      <c r="T50" s="2"/>
      <c r="U50" s="2"/>
      <c r="V50" s="2"/>
      <c r="W50" s="2"/>
      <c r="X50" s="2"/>
    </row>
    <row r="51" spans="1:24" ht="20" customHeight="1">
      <c r="A51" s="2"/>
      <c r="B51" s="60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5"/>
      <c r="P51" s="39">
        <f t="shared" si="9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" customHeight="1">
      <c r="B52" s="60" t="s">
        <v>52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17"/>
      <c r="P52" s="39">
        <f t="shared" si="9"/>
        <v>0</v>
      </c>
      <c r="Q52"/>
    </row>
    <row r="53" spans="1:24" ht="20" customHeight="1">
      <c r="A53" s="2"/>
      <c r="B53" s="60" t="s">
        <v>52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5"/>
      <c r="P53" s="39">
        <f t="shared" si="9"/>
        <v>0</v>
      </c>
      <c r="Q53" s="2"/>
      <c r="R53" s="2"/>
      <c r="S53" s="2"/>
      <c r="T53" s="2"/>
      <c r="U53" s="2"/>
      <c r="V53" s="2"/>
      <c r="W53" s="2"/>
      <c r="X53" s="2"/>
    </row>
    <row r="54" spans="1:24" ht="20" customHeight="1" thickBot="1">
      <c r="A54" s="2"/>
      <c r="B54" s="61" t="s">
        <v>52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17"/>
      <c r="P54" s="50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" customHeight="1" thickTop="1">
      <c r="A55" s="2"/>
      <c r="B55" s="57" t="s">
        <v>21</v>
      </c>
      <c r="C55" s="42">
        <f t="shared" ref="C55:N55" si="10">SUM(C33:C54)</f>
        <v>0</v>
      </c>
      <c r="D55" s="42">
        <f t="shared" si="10"/>
        <v>0</v>
      </c>
      <c r="E55" s="42">
        <f t="shared" si="10"/>
        <v>0</v>
      </c>
      <c r="F55" s="42">
        <f t="shared" si="10"/>
        <v>0</v>
      </c>
      <c r="G55" s="42">
        <f t="shared" si="10"/>
        <v>0</v>
      </c>
      <c r="H55" s="42">
        <f t="shared" si="10"/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2">
        <f t="shared" si="10"/>
        <v>0</v>
      </c>
      <c r="O55" s="5"/>
      <c r="P55" s="42">
        <f>SUM(P33:P54)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" customHeight="1">
      <c r="A57" s="2"/>
      <c r="B57" s="58" t="s">
        <v>53</v>
      </c>
      <c r="C57" s="35" t="s">
        <v>7</v>
      </c>
      <c r="D57" s="35" t="s">
        <v>8</v>
      </c>
      <c r="E57" s="35" t="s">
        <v>9</v>
      </c>
      <c r="F57" s="35" t="s">
        <v>10</v>
      </c>
      <c r="G57" s="35" t="s">
        <v>11</v>
      </c>
      <c r="H57" s="35" t="s">
        <v>12</v>
      </c>
      <c r="I57" s="35" t="s">
        <v>13</v>
      </c>
      <c r="J57" s="35" t="s">
        <v>14</v>
      </c>
      <c r="K57" s="35" t="s">
        <v>15</v>
      </c>
      <c r="L57" s="35" t="s">
        <v>16</v>
      </c>
      <c r="M57" s="35" t="s">
        <v>17</v>
      </c>
      <c r="N57" s="35" t="s">
        <v>18</v>
      </c>
      <c r="O57" s="2"/>
      <c r="P57" s="35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" customHeight="1">
      <c r="A58" s="2"/>
      <c r="B58" s="53" t="s">
        <v>54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"/>
      <c r="P58" s="36">
        <f>SUM(C58:N58)</f>
        <v>0</v>
      </c>
      <c r="Q58" s="2"/>
      <c r="R58" s="2"/>
      <c r="S58" s="2"/>
      <c r="T58" s="2"/>
      <c r="U58" s="2"/>
      <c r="V58" s="2"/>
      <c r="W58" s="2"/>
      <c r="X58" s="2"/>
    </row>
    <row r="59" spans="1:24" ht="20" customHeight="1">
      <c r="A59" s="2"/>
      <c r="B59" s="53" t="s">
        <v>55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"/>
      <c r="P59" s="36">
        <f t="shared" ref="P59:P61" si="11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" customHeight="1">
      <c r="A60" s="2"/>
      <c r="B60" s="53" t="s">
        <v>56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"/>
      <c r="P60" s="36">
        <f t="shared" si="11"/>
        <v>0</v>
      </c>
      <c r="Q60" s="2"/>
      <c r="R60" s="2"/>
      <c r="S60" s="2"/>
      <c r="T60" s="2"/>
      <c r="U60" s="2"/>
      <c r="V60" s="2"/>
      <c r="W60" s="2"/>
      <c r="X60" s="2"/>
    </row>
    <row r="61" spans="1:24" ht="20" customHeight="1" thickBot="1">
      <c r="A61" s="2"/>
      <c r="B61" s="54" t="s">
        <v>52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51">
        <f t="shared" si="11"/>
        <v>0</v>
      </c>
      <c r="Q61" s="2"/>
      <c r="R61" s="2"/>
      <c r="S61" s="2"/>
      <c r="T61" s="2"/>
      <c r="U61" s="2"/>
      <c r="V61" s="2"/>
      <c r="W61" s="2"/>
      <c r="X61" s="2"/>
    </row>
    <row r="62" spans="1:24" ht="35" customHeight="1" thickTop="1">
      <c r="A62" s="2"/>
      <c r="B62" s="56" t="s">
        <v>57</v>
      </c>
      <c r="C62" s="43">
        <f>SUM(C58:C61)</f>
        <v>0</v>
      </c>
      <c r="D62" s="43">
        <f t="shared" ref="D62:P62" si="12">SUM(D58:D61)</f>
        <v>0</v>
      </c>
      <c r="E62" s="43">
        <f t="shared" si="12"/>
        <v>0</v>
      </c>
      <c r="F62" s="43">
        <f t="shared" si="12"/>
        <v>0</v>
      </c>
      <c r="G62" s="43">
        <f t="shared" si="12"/>
        <v>0</v>
      </c>
      <c r="H62" s="43">
        <f t="shared" si="12"/>
        <v>0</v>
      </c>
      <c r="I62" s="43">
        <f t="shared" si="12"/>
        <v>0</v>
      </c>
      <c r="J62" s="43">
        <f t="shared" si="12"/>
        <v>0</v>
      </c>
      <c r="K62" s="43">
        <f t="shared" si="12"/>
        <v>0</v>
      </c>
      <c r="L62" s="43">
        <f t="shared" si="12"/>
        <v>0</v>
      </c>
      <c r="M62" s="43">
        <f t="shared" si="12"/>
        <v>0</v>
      </c>
      <c r="N62" s="43">
        <f t="shared" si="12"/>
        <v>0</v>
      </c>
      <c r="O62" s="2"/>
      <c r="P62" s="43">
        <f t="shared" si="12"/>
        <v>0</v>
      </c>
      <c r="Q62" s="2"/>
      <c r="R62" s="2"/>
      <c r="S62" s="2"/>
      <c r="T62" s="2"/>
      <c r="U62" s="2"/>
      <c r="V62" s="2"/>
      <c r="W62" s="2"/>
      <c r="X62" s="2"/>
    </row>
    <row r="63" spans="1:24" ht="20" customHeight="1" thickBot="1">
      <c r="A63" s="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2"/>
      <c r="P63" s="52"/>
      <c r="Q63" s="2"/>
      <c r="R63" s="2"/>
      <c r="S63" s="2"/>
      <c r="T63" s="2"/>
      <c r="U63" s="2"/>
      <c r="V63" s="2"/>
      <c r="W63" s="2"/>
      <c r="X63" s="2"/>
    </row>
    <row r="64" spans="1:24" ht="35" customHeight="1" thickTop="1">
      <c r="A64" s="2"/>
      <c r="B64" s="55" t="s">
        <v>21</v>
      </c>
      <c r="C64" s="44">
        <f>SUM(C55,C62)</f>
        <v>0</v>
      </c>
      <c r="D64" s="44">
        <f t="shared" ref="D64:N64" si="13">SUM(D55,D62)</f>
        <v>0</v>
      </c>
      <c r="E64" s="44">
        <f t="shared" si="13"/>
        <v>0</v>
      </c>
      <c r="F64" s="44">
        <f t="shared" si="13"/>
        <v>0</v>
      </c>
      <c r="G64" s="44">
        <f t="shared" si="13"/>
        <v>0</v>
      </c>
      <c r="H64" s="44">
        <f t="shared" si="13"/>
        <v>0</v>
      </c>
      <c r="I64" s="44">
        <f t="shared" si="13"/>
        <v>0</v>
      </c>
      <c r="J64" s="44">
        <f t="shared" si="13"/>
        <v>0</v>
      </c>
      <c r="K64" s="44">
        <f t="shared" si="13"/>
        <v>0</v>
      </c>
      <c r="L64" s="44">
        <f t="shared" si="13"/>
        <v>0</v>
      </c>
      <c r="M64" s="44">
        <f t="shared" si="13"/>
        <v>0</v>
      </c>
      <c r="N64" s="44">
        <f t="shared" si="13"/>
        <v>0</v>
      </c>
      <c r="O64" s="2"/>
      <c r="P64" s="44">
        <f>SUM(P55,P62)</f>
        <v>0</v>
      </c>
      <c r="Q64" s="2"/>
      <c r="R64" s="2"/>
      <c r="S64" s="2"/>
      <c r="T64" s="2"/>
      <c r="U64" s="2"/>
      <c r="V64" s="2"/>
      <c r="W64" s="2"/>
      <c r="X64" s="2"/>
    </row>
    <row r="65" spans="1:24" ht="20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</sheetData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O89" sqref="O89"/>
    </sheetView>
  </sheetViews>
  <sheetFormatPr baseColWidth="10" defaultColWidth="10.83203125" defaultRowHeight="15"/>
  <cols>
    <col min="1" max="1" width="3.5" style="11" customWidth="1"/>
    <col min="2" max="2" width="88.5" style="11" customWidth="1"/>
    <col min="3" max="16384" width="10.83203125" style="11"/>
  </cols>
  <sheetData>
    <row r="1" spans="2:2" ht="20" customHeight="1"/>
    <row r="2" spans="2:2" ht="105" customHeight="1">
      <c r="B2" s="12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CAMPIONE - Profitti e perdite m</vt:lpstr>
      <vt:lpstr>VUOTO - Profitti e perdite mens</vt:lpstr>
      <vt:lpstr>- Dichiarazione di non responsa</vt:lpstr>
      <vt:lpstr>'CAMPIONE - Profitti e perdite m'!Print_Area</vt:lpstr>
      <vt:lpstr>'VUOTO - Profitti e perdite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2024-01-12T20:04:48Z</dcterms:modified>
</cp:coreProperties>
</file>