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hidePivotFieldList="1"/>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14AE6BA1-505D-804C-8D10-71405F5C7AFF}" xr6:coauthVersionLast="47" xr6:coauthVersionMax="47" xr10:uidLastSave="{00000000-0000-0000-0000-000000000000}"/>
  <bookViews>
    <workbookView xWindow="1600" yWindow="500" windowWidth="23440" windowHeight="16280" xr2:uid="{E541B127-637D-A144-98F8-4C1956397419}"/>
  </bookViews>
  <sheets>
    <sheet name="EXAMPLE - Utilization Dashboard" sheetId="6" r:id="rId1"/>
    <sheet name="BLANK - Utilization Dashboard" sheetId="7" r:id="rId2"/>
    <sheet name="- Disclaimer -" sheetId="2" r:id="rId3"/>
  </sheets>
  <externalReferences>
    <externalReference r:id="rId4"/>
  </externalReferences>
  <definedNames>
    <definedName name="_xlnm.Print_Area" localSheetId="1">'BLANK - Utilization Dashboard'!$B$1:$AA$30</definedName>
    <definedName name="_xlnm.Print_Area" localSheetId="0">'EXAMPLE - Utilization Dashboard'!$B$2:$AA$32</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2" i="6" l="1"/>
  <c r="AA31" i="6"/>
  <c r="AA30" i="6"/>
  <c r="AA30" i="7"/>
  <c r="AA29" i="7"/>
  <c r="AA28" i="7"/>
  <c r="Z30" i="7"/>
  <c r="Y30" i="7"/>
  <c r="X30" i="7"/>
  <c r="W30" i="7"/>
  <c r="V30" i="7"/>
  <c r="U30" i="7"/>
  <c r="T30" i="7"/>
  <c r="S30" i="7"/>
  <c r="R30" i="7"/>
  <c r="Q30" i="7"/>
  <c r="P30" i="7"/>
  <c r="O30" i="7"/>
  <c r="N30" i="7"/>
  <c r="M30" i="7"/>
  <c r="L30" i="7"/>
  <c r="K30" i="7"/>
  <c r="J30" i="7"/>
  <c r="I30" i="7"/>
  <c r="H30" i="7"/>
  <c r="G30" i="7"/>
  <c r="F30" i="7"/>
  <c r="E30" i="7"/>
  <c r="D30" i="7"/>
  <c r="C30" i="7"/>
  <c r="Z29" i="7"/>
  <c r="Y29" i="7"/>
  <c r="X29" i="7"/>
  <c r="W29" i="7"/>
  <c r="V29" i="7"/>
  <c r="U29" i="7"/>
  <c r="T29" i="7"/>
  <c r="S29" i="7"/>
  <c r="R29" i="7"/>
  <c r="Q29" i="7"/>
  <c r="P29" i="7"/>
  <c r="O29" i="7"/>
  <c r="N29" i="7"/>
  <c r="M29" i="7"/>
  <c r="L29" i="7"/>
  <c r="K29" i="7"/>
  <c r="J29" i="7"/>
  <c r="I29" i="7"/>
  <c r="H29" i="7"/>
  <c r="G29" i="7"/>
  <c r="F29" i="7"/>
  <c r="E29" i="7"/>
  <c r="D29" i="7"/>
  <c r="C29" i="7"/>
  <c r="Z28" i="7"/>
  <c r="Y28" i="7"/>
  <c r="X28" i="7"/>
  <c r="W28" i="7"/>
  <c r="V28" i="7"/>
  <c r="U28" i="7"/>
  <c r="T28" i="7"/>
  <c r="S28" i="7"/>
  <c r="R28" i="7"/>
  <c r="Q28" i="7"/>
  <c r="P28" i="7"/>
  <c r="O28" i="7"/>
  <c r="N28" i="7"/>
  <c r="M28" i="7"/>
  <c r="L28" i="7"/>
  <c r="K28" i="7"/>
  <c r="J28" i="7"/>
  <c r="I28" i="7"/>
  <c r="H28" i="7"/>
  <c r="G28" i="7"/>
  <c r="F28" i="7"/>
  <c r="E28" i="7"/>
  <c r="D28" i="7"/>
  <c r="C28" i="7"/>
  <c r="AA27" i="7"/>
  <c r="AA26" i="7"/>
  <c r="AA25" i="7"/>
  <c r="C24" i="7"/>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B10" i="7"/>
  <c r="B7" i="7"/>
  <c r="B4" i="7"/>
  <c r="D32" i="6"/>
  <c r="D31" i="6"/>
  <c r="E31" i="6"/>
  <c r="F31" i="6"/>
  <c r="G31" i="6"/>
  <c r="H31" i="6"/>
  <c r="I31" i="6"/>
  <c r="J31" i="6"/>
  <c r="K31" i="6"/>
  <c r="L31" i="6"/>
  <c r="M31" i="6"/>
  <c r="N31" i="6"/>
  <c r="O31" i="6"/>
  <c r="P31" i="6"/>
  <c r="Q31" i="6"/>
  <c r="R31" i="6"/>
  <c r="S31" i="6"/>
  <c r="T31" i="6"/>
  <c r="U31" i="6"/>
  <c r="V31" i="6"/>
  <c r="W31" i="6"/>
  <c r="X31" i="6"/>
  <c r="Y31" i="6"/>
  <c r="Z31" i="6"/>
  <c r="C31" i="6"/>
  <c r="C30" i="6"/>
  <c r="D30" i="6"/>
  <c r="E30" i="6"/>
  <c r="F30" i="6"/>
  <c r="G30" i="6"/>
  <c r="H30" i="6"/>
  <c r="I30" i="6"/>
  <c r="J30" i="6"/>
  <c r="K30" i="6"/>
  <c r="L30" i="6"/>
  <c r="M30" i="6"/>
  <c r="N30" i="6"/>
  <c r="O30" i="6"/>
  <c r="P30" i="6"/>
  <c r="Q30" i="6"/>
  <c r="R30" i="6"/>
  <c r="S30" i="6"/>
  <c r="T30" i="6"/>
  <c r="U30" i="6"/>
  <c r="V30" i="6"/>
  <c r="W30" i="6"/>
  <c r="X30" i="6"/>
  <c r="Y30" i="6"/>
  <c r="Z30" i="6"/>
  <c r="B19" i="7" l="1"/>
  <c r="B16" i="7"/>
  <c r="B13" i="7"/>
  <c r="E32" i="6"/>
  <c r="F32" i="6"/>
  <c r="G32" i="6"/>
  <c r="H32" i="6"/>
  <c r="I32" i="6"/>
  <c r="J32" i="6"/>
  <c r="K32" i="6"/>
  <c r="L32" i="6"/>
  <c r="M32" i="6"/>
  <c r="N32" i="6"/>
  <c r="O32" i="6"/>
  <c r="P32" i="6"/>
  <c r="Q32" i="6"/>
  <c r="R32" i="6"/>
  <c r="S32" i="6"/>
  <c r="T32" i="6"/>
  <c r="U32" i="6"/>
  <c r="V32" i="6"/>
  <c r="W32" i="6"/>
  <c r="X32" i="6"/>
  <c r="Y32" i="6"/>
  <c r="Z32" i="6"/>
  <c r="C32" i="6"/>
  <c r="B15" i="6"/>
  <c r="AA29" i="6"/>
  <c r="B12" i="6" s="1"/>
  <c r="AA28" i="6"/>
  <c r="B9" i="6" s="1"/>
  <c r="AA27" i="6"/>
  <c r="C26" i="6"/>
  <c r="D26" i="6" s="1"/>
  <c r="E26" i="6" s="1"/>
  <c r="F26" i="6" s="1"/>
  <c r="G26" i="6" s="1"/>
  <c r="H26" i="6" s="1"/>
  <c r="I26" i="6" s="1"/>
  <c r="J26" i="6" s="1"/>
  <c r="K26" i="6" s="1"/>
  <c r="L26" i="6" s="1"/>
  <c r="M26" i="6" s="1"/>
  <c r="N26" i="6" s="1"/>
  <c r="O26" i="6" s="1"/>
  <c r="B18" i="6" l="1"/>
  <c r="B21" i="6"/>
  <c r="B6" i="6"/>
  <c r="P26" i="6"/>
  <c r="Q26" i="6" s="1"/>
  <c r="R26" i="6" s="1"/>
  <c r="S26" i="6" s="1"/>
  <c r="T26" i="6" s="1"/>
  <c r="U26" i="6" s="1"/>
  <c r="V26" i="6" s="1"/>
  <c r="W26" i="6" s="1"/>
  <c r="X26" i="6" s="1"/>
  <c r="Y26" i="6" s="1"/>
  <c r="Z26" i="6" s="1"/>
</calcChain>
</file>

<file path=xl/sharedStrings.xml><?xml version="1.0" encoding="utf-8"?>
<sst xmlns="http://schemas.openxmlformats.org/spreadsheetml/2006/main" count="45" uniqueCount="19">
  <si>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</si>
  <si>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</si>
  <si>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Resource Utilization Project Portfolio Dashboard Template</t>
  </si>
  <si>
    <t>Forecasted Resource Utilization</t>
  </si>
  <si>
    <t>Resource Efficiency Rate</t>
  </si>
  <si>
    <t>Total Capacity (Hours)</t>
  </si>
  <si>
    <t>Projected Billable Hours</t>
  </si>
  <si>
    <t>Achieved Billable Hours</t>
  </si>
  <si>
    <t>Actual Utilization</t>
  </si>
  <si>
    <t>Fiscal Year 1</t>
  </si>
  <si>
    <t>Fiscal Year 2</t>
  </si>
  <si>
    <t>Forecasted Utilization</t>
  </si>
  <si>
    <t>Actual Resource Utilization</t>
  </si>
  <si>
    <t>Running Totals</t>
  </si>
  <si>
    <t>Resource Utilization</t>
  </si>
  <si>
    <t>This tab contains example data.  To begin building your dashboard, use the BLANK tab.</t>
  </si>
  <si>
    <t xml:space="preserve">Enter dashboard data in the tables below; charts, graphs, and summary info will populate automatically. </t>
  </si>
  <si>
    <t>Enter Fiscal Year Start Date Below:</t>
  </si>
  <si>
    <t>Dashboard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</si>
</sst>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mm/dd/yyyy"/>
    <numFmt numFmtId="166" formatCode="[$-409]mmm\-yyyy"/>
  </numFmts>
  <fonts count="29">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16"/>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20"/>
      <color theme="1" tint="0.499984740745262"/>
      <name val="Century Gothic"/>
      <family val="1"/>
    </font>
    <font>
      <sz val="36"/>
      <color theme="0"/>
      <name val="Century Gothic"/>
      <family val="1"/>
    </font>
    <font>
      <sz val="16"/>
      <color theme="0"/>
      <name val="Century Gothic"/>
      <family val="1"/>
    </font>
    <font>
      <b/>
      <sz val="26"/>
      <color rgb="FF001033"/>
      <name val="Century Gothic"/>
      <family val="1"/>
    </font>
    <font>
      <sz val="15"/>
      <color theme="0"/>
      <name val="Century Gothic"/>
      <family val="1"/>
    </font>
    <font>
      <sz val="22"/>
      <color rgb="FF001003"/>
      <name val="Century Gothic"/>
      <family val="1"/>
    </font>
    <font>
      <i/>
      <sz val="16"/>
      <color theme="1"/>
      <name val="Century Gothic"/>
      <family val="1"/>
    </font>
    <font>
      <b/>
      <sz val="22"/>
      <color theme="0" tint="-0.499984740745262"/>
      <name val="Century GothiC "/>
    </font>
    <font>
      <b/>
      <sz val="10"/>
      <color theme="0" tint="-0.499984740745262"/>
      <name val="Century GothiC "/>
    </font>
    <font>
      <sz val="10"/>
      <color theme="1"/>
      <name val="Century GothiC "/>
    </font>
    <font>
      <b/>
      <sz val="12"/>
      <color theme="0" tint="-0.499984740745262"/>
      <name val="Century GothiC "/>
    </font>
    <font>
      <sz val="12"/>
      <color theme="1"/>
      <name val="Century GothiC "/>
    </font>
    <font>
      <i/>
      <sz val="12"/>
      <color theme="1" tint="0.34998626667073579"/>
      <name val="Century Gothic"/>
      <family val="1"/>
    </font>
    <font>
      <i/>
      <sz val="14"/>
      <color theme="1"/>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6CD4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A598"/>
        <bgColor indexed="64"/>
      </patternFill>
    </fill>
    <fill>
      <patternFill patternType="solid">
        <fgColor rgb="FF008591"/>
        <bgColor indexed="64"/>
      </patternFill>
    </fill>
    <fill>
      <patternFill patternType="solid">
        <fgColor rgb="FF00CDBD"/>
        <bgColor indexed="64"/>
      </patternFill>
    </fill>
    <fill>
      <patternFill patternType="solid">
        <fgColor rgb="FFD9FBFB"/>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rgb="FFFF8775"/>
        <bgColor indexed="64"/>
      </patternFill>
    </fill>
    <fill>
      <patternFill patternType="solid">
        <fgColor rgb="FFFFB593"/>
        <bgColor indexed="64"/>
      </patternFill>
    </fill>
    <fill>
      <patternFill patternType="solid">
        <fgColor theme="5"/>
        <bgColor indexed="64"/>
      </patternFill>
    </fill>
    <fill>
      <patternFill patternType="solid">
        <fgColor rgb="FFFFD286"/>
        <bgColor indexed="64"/>
      </patternFill>
    </fill>
    <fill>
      <patternFill patternType="solid">
        <fgColor rgb="FF8DC8FD"/>
        <bgColor indexed="64"/>
      </patternFill>
    </fill>
    <fill>
      <patternFill patternType="solid">
        <fgColor theme="3" tint="0.89999084444715716"/>
        <bgColor indexed="64"/>
      </patternFill>
    </fill>
    <fill>
      <patternFill patternType="solid">
        <fgColor rgb="FFBDD6EC"/>
        <bgColor indexed="64"/>
      </patternFill>
    </fill>
    <fill>
      <patternFill patternType="solid">
        <fgColor rgb="FFE2F7FF"/>
        <bgColor indexed="64"/>
      </patternFill>
    </fill>
    <fill>
      <patternFill patternType="solid">
        <fgColor rgb="FFFFECFE"/>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8" fillId="0" borderId="0" xfId="0" applyFont="1" applyAlignment="1">
      <alignment horizontal="center" wrapText="1"/>
    </xf>
    <xf numFmtId="3" fontId="9" fillId="0" borderId="2" xfId="1" applyNumberFormat="1" applyFont="1" applyBorder="1" applyAlignment="1">
      <alignment horizontal="center" vertical="center"/>
    </xf>
    <xf numFmtId="0" fontId="9" fillId="0" borderId="4" xfId="0" applyFont="1" applyBorder="1" applyAlignment="1">
      <alignment wrapText="1"/>
    </xf>
    <xf numFmtId="0" fontId="12" fillId="0" borderId="0" xfId="0" applyFont="1" applyAlignment="1">
      <alignment horizontal="center" vertical="center" wrapText="1"/>
    </xf>
    <xf numFmtId="3" fontId="13" fillId="0" borderId="0" xfId="0" applyNumberFormat="1" applyFont="1" applyAlignment="1">
      <alignment horizontal="center" vertical="center" wrapText="1"/>
    </xf>
    <xf numFmtId="0" fontId="12" fillId="0" borderId="0" xfId="0" applyFont="1" applyAlignment="1">
      <alignment wrapText="1"/>
    </xf>
    <xf numFmtId="0" fontId="7" fillId="0" borderId="0" xfId="4" applyFont="1" applyFill="1" applyAlignment="1">
      <alignment vertical="center"/>
    </xf>
    <xf numFmtId="3" fontId="9" fillId="0" borderId="0" xfId="0" applyNumberFormat="1" applyFont="1"/>
    <xf numFmtId="164" fontId="13" fillId="0" borderId="0" xfId="0" applyNumberFormat="1" applyFont="1" applyAlignment="1">
      <alignment vertical="center"/>
    </xf>
    <xf numFmtId="0" fontId="12" fillId="0" borderId="0" xfId="0" applyFont="1" applyAlignment="1">
      <alignment horizontal="center" wrapText="1"/>
    </xf>
    <xf numFmtId="164" fontId="13" fillId="0" borderId="0" xfId="0" applyNumberFormat="1" applyFont="1" applyAlignment="1">
      <alignment horizontal="center" vertical="center"/>
    </xf>
    <xf numFmtId="0" fontId="14" fillId="2" borderId="0" xfId="0" applyFont="1" applyFill="1" applyAlignment="1">
      <alignment horizontal="left"/>
    </xf>
    <xf numFmtId="0" fontId="12" fillId="0" borderId="0" xfId="0" applyFont="1" applyAlignment="1">
      <alignment horizontal="center"/>
    </xf>
    <xf numFmtId="3" fontId="13" fillId="0" borderId="0" xfId="0" applyNumberFormat="1" applyFont="1" applyAlignment="1">
      <alignment horizontal="center" vertical="center"/>
    </xf>
    <xf numFmtId="164" fontId="13" fillId="0" borderId="0" xfId="5" applyNumberFormat="1" applyFont="1" applyFill="1" applyBorder="1" applyAlignment="1">
      <alignment horizontal="center" vertical="center"/>
    </xf>
    <xf numFmtId="0" fontId="17" fillId="2" borderId="0" xfId="0" applyFont="1" applyFill="1" applyAlignment="1">
      <alignment vertical="center"/>
    </xf>
    <xf numFmtId="9" fontId="9" fillId="4" borderId="2" xfId="2" applyFont="1" applyFill="1" applyBorder="1" applyAlignment="1">
      <alignment horizontal="center" vertical="center"/>
    </xf>
    <xf numFmtId="0" fontId="10" fillId="4" borderId="2" xfId="0" applyFont="1" applyFill="1" applyBorder="1" applyAlignment="1">
      <alignment horizontal="left" vertical="center" wrapText="1" indent="1"/>
    </xf>
    <xf numFmtId="9" fontId="9" fillId="10" borderId="2" xfId="2" applyFont="1" applyFill="1" applyBorder="1" applyAlignment="1">
      <alignment horizontal="center" vertical="center"/>
    </xf>
    <xf numFmtId="0" fontId="11" fillId="2" borderId="4" xfId="0" applyFont="1" applyFill="1" applyBorder="1" applyAlignment="1">
      <alignment horizontal="left" vertical="center"/>
    </xf>
    <xf numFmtId="0" fontId="19" fillId="2" borderId="0" xfId="0" applyFont="1" applyFill="1" applyAlignment="1">
      <alignment horizontal="left" indent="1"/>
    </xf>
    <xf numFmtId="0" fontId="10" fillId="14" borderId="2" xfId="0" applyFont="1" applyFill="1" applyBorder="1" applyAlignment="1">
      <alignment horizontal="left" vertical="center" wrapText="1" indent="1"/>
    </xf>
    <xf numFmtId="9" fontId="9" fillId="14" borderId="2" xfId="2" applyFont="1" applyFill="1" applyBorder="1" applyAlignment="1">
      <alignment horizontal="center" vertical="center"/>
    </xf>
    <xf numFmtId="9" fontId="9" fillId="15" borderId="2" xfId="2" applyFont="1" applyFill="1" applyBorder="1" applyAlignment="1">
      <alignment horizontal="center" vertical="center"/>
    </xf>
    <xf numFmtId="0" fontId="10" fillId="16" borderId="2" xfId="0" applyFont="1" applyFill="1" applyBorder="1" applyAlignment="1">
      <alignment horizontal="left" vertical="center" wrapText="1" indent="1"/>
    </xf>
    <xf numFmtId="9" fontId="9" fillId="16" borderId="2" xfId="2" applyFont="1" applyFill="1" applyBorder="1" applyAlignment="1">
      <alignment horizontal="center" vertical="center"/>
    </xf>
    <xf numFmtId="9" fontId="9" fillId="17" borderId="2" xfId="2" applyFont="1" applyFill="1" applyBorder="1" applyAlignment="1">
      <alignment horizontal="center" vertical="center"/>
    </xf>
    <xf numFmtId="0" fontId="10" fillId="18" borderId="2" xfId="0" applyFont="1" applyFill="1" applyBorder="1" applyAlignment="1">
      <alignment horizontal="left" vertical="center" wrapText="1" indent="1"/>
    </xf>
    <xf numFmtId="3" fontId="9" fillId="18" borderId="2" xfId="1" applyNumberFormat="1" applyFont="1" applyFill="1" applyBorder="1" applyAlignment="1">
      <alignment horizontal="center" vertical="center"/>
    </xf>
    <xf numFmtId="0" fontId="10" fillId="19" borderId="2" xfId="0" applyFont="1" applyFill="1" applyBorder="1" applyAlignment="1">
      <alignment horizontal="left" vertical="center" wrapText="1" indent="1"/>
    </xf>
    <xf numFmtId="3" fontId="9" fillId="19" borderId="2" xfId="1" applyNumberFormat="1" applyFont="1" applyFill="1" applyBorder="1" applyAlignment="1">
      <alignment horizontal="center" vertical="center"/>
    </xf>
    <xf numFmtId="0" fontId="10" fillId="20" borderId="2" xfId="0" applyFont="1" applyFill="1" applyBorder="1" applyAlignment="1">
      <alignment horizontal="left" vertical="center" wrapText="1" indent="1"/>
    </xf>
    <xf numFmtId="3" fontId="9" fillId="20" borderId="2" xfId="1" applyNumberFormat="1" applyFont="1" applyFill="1" applyBorder="1" applyAlignment="1">
      <alignment horizontal="center" vertical="center"/>
    </xf>
    <xf numFmtId="0" fontId="9" fillId="0" borderId="7" xfId="0" applyFont="1" applyBorder="1" applyAlignment="1">
      <alignment wrapText="1"/>
    </xf>
    <xf numFmtId="0" fontId="3" fillId="0" borderId="0" xfId="0" applyFont="1"/>
    <xf numFmtId="0" fontId="21" fillId="2" borderId="0" xfId="0" applyFont="1" applyFill="1" applyAlignment="1">
      <alignment vertical="center"/>
    </xf>
    <xf numFmtId="0" fontId="22" fillId="2" borderId="0" xfId="0" applyFont="1" applyFill="1" applyAlignment="1">
      <alignment vertical="center"/>
    </xf>
    <xf numFmtId="0" fontId="23" fillId="0" borderId="0" xfId="0" applyFont="1"/>
    <xf numFmtId="0" fontId="3" fillId="0" borderId="0" xfId="0" applyFont="1" applyAlignment="1">
      <alignment vertical="top"/>
    </xf>
    <xf numFmtId="0" fontId="20" fillId="0" borderId="0" xfId="0" applyFont="1" applyAlignment="1">
      <alignment horizontal="left" vertical="top"/>
    </xf>
    <xf numFmtId="0" fontId="24" fillId="2" borderId="0" xfId="0" applyFont="1" applyFill="1" applyAlignment="1">
      <alignment vertical="top"/>
    </xf>
    <xf numFmtId="0" fontId="25" fillId="0" borderId="0" xfId="0" applyFont="1" applyAlignment="1">
      <alignment vertical="top"/>
    </xf>
    <xf numFmtId="0" fontId="0" fillId="0" borderId="0" xfId="0" applyAlignment="1">
      <alignment vertical="top"/>
    </xf>
    <xf numFmtId="0" fontId="8" fillId="2" borderId="0" xfId="0" applyFont="1" applyFill="1" applyAlignment="1">
      <alignment vertical="top" wrapText="1"/>
    </xf>
    <xf numFmtId="0" fontId="26" fillId="0" borderId="0" xfId="0" applyFont="1" applyAlignment="1">
      <alignment horizontal="left" vertical="top"/>
    </xf>
    <xf numFmtId="165" fontId="12" fillId="0" borderId="0" xfId="0" applyNumberFormat="1" applyFont="1" applyAlignment="1">
      <alignment horizontal="left" vertical="center" wrapText="1" indent="1"/>
    </xf>
    <xf numFmtId="166" fontId="9" fillId="21" borderId="0" xfId="0" applyNumberFormat="1" applyFont="1" applyFill="1" applyAlignment="1">
      <alignment horizontal="center" wrapText="1"/>
    </xf>
    <xf numFmtId="166" fontId="9" fillId="22" borderId="0" xfId="0" applyNumberFormat="1" applyFont="1" applyFill="1" applyAlignment="1">
      <alignment horizontal="center" wrapText="1"/>
    </xf>
    <xf numFmtId="0" fontId="27" fillId="0" borderId="0" xfId="0" applyFont="1" applyAlignment="1">
      <alignment vertical="top"/>
    </xf>
    <xf numFmtId="0" fontId="18" fillId="9" borderId="0" xfId="0" applyFont="1" applyFill="1" applyAlignment="1">
      <alignment horizontal="left" vertical="top" wrapText="1"/>
    </xf>
    <xf numFmtId="0" fontId="18" fillId="9" borderId="6" xfId="0" applyFont="1" applyFill="1" applyBorder="1" applyAlignment="1">
      <alignment horizontal="left" vertical="top" wrapText="1"/>
    </xf>
    <xf numFmtId="9" fontId="15" fillId="9" borderId="3" xfId="2" applyFont="1" applyFill="1" applyBorder="1" applyAlignment="1">
      <alignment horizontal="center" vertical="center"/>
    </xf>
    <xf numFmtId="9" fontId="15" fillId="9" borderId="5" xfId="2" applyFont="1" applyFill="1" applyBorder="1" applyAlignment="1">
      <alignment horizontal="center" vertical="center"/>
    </xf>
    <xf numFmtId="0" fontId="16" fillId="11" borderId="0" xfId="0" applyFont="1" applyFill="1" applyAlignment="1">
      <alignment horizontal="left" vertical="top" wrapText="1"/>
    </xf>
    <xf numFmtId="0" fontId="16" fillId="11" borderId="6" xfId="0" applyFont="1" applyFill="1" applyBorder="1" applyAlignment="1">
      <alignment horizontal="left" vertical="top" wrapText="1"/>
    </xf>
    <xf numFmtId="37" fontId="15" fillId="11" borderId="3" xfId="1" applyNumberFormat="1" applyFont="1" applyFill="1" applyBorder="1" applyAlignment="1">
      <alignment horizontal="center" vertical="center"/>
    </xf>
    <xf numFmtId="37" fontId="15" fillId="11" borderId="5" xfId="1" applyNumberFormat="1" applyFont="1" applyFill="1" applyBorder="1" applyAlignment="1">
      <alignment horizontal="center" vertical="center"/>
    </xf>
    <xf numFmtId="0" fontId="10" fillId="5"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6" fillId="13" borderId="0" xfId="0" applyFont="1" applyFill="1" applyAlignment="1">
      <alignment horizontal="left" vertical="top" wrapText="1"/>
    </xf>
    <xf numFmtId="0" fontId="16" fillId="13" borderId="6" xfId="0" applyFont="1" applyFill="1" applyBorder="1" applyAlignment="1">
      <alignment horizontal="left" vertical="top" wrapText="1"/>
    </xf>
    <xf numFmtId="3" fontId="15" fillId="13" borderId="3" xfId="2" applyNumberFormat="1" applyFont="1" applyFill="1" applyBorder="1" applyAlignment="1">
      <alignment horizontal="center" vertical="center"/>
    </xf>
    <xf numFmtId="3" fontId="15" fillId="13" borderId="5" xfId="2" applyNumberFormat="1" applyFont="1" applyFill="1" applyBorder="1" applyAlignment="1">
      <alignment horizontal="center" vertical="center"/>
    </xf>
    <xf numFmtId="9" fontId="15" fillId="7" borderId="3" xfId="2" applyFont="1" applyFill="1" applyBorder="1" applyAlignment="1">
      <alignment horizontal="center" vertical="center"/>
    </xf>
    <xf numFmtId="9" fontId="15" fillId="7" borderId="5" xfId="2" applyFont="1" applyFill="1" applyBorder="1" applyAlignment="1">
      <alignment horizontal="center" vertical="center"/>
    </xf>
    <xf numFmtId="0" fontId="16" fillId="12" borderId="0" xfId="0" applyFont="1" applyFill="1" applyAlignment="1">
      <alignment horizontal="left" vertical="top" wrapText="1"/>
    </xf>
    <xf numFmtId="0" fontId="16" fillId="12" borderId="6" xfId="0" applyFont="1" applyFill="1" applyBorder="1" applyAlignment="1">
      <alignment horizontal="left" vertical="top" wrapText="1"/>
    </xf>
    <xf numFmtId="3" fontId="15" fillId="12" borderId="3" xfId="0" applyNumberFormat="1" applyFont="1" applyFill="1" applyBorder="1" applyAlignment="1">
      <alignment horizontal="center" vertical="center"/>
    </xf>
    <xf numFmtId="3" fontId="15" fillId="12" borderId="5" xfId="0" applyNumberFormat="1" applyFont="1" applyFill="1" applyBorder="1" applyAlignment="1">
      <alignment horizontal="center" vertical="center"/>
    </xf>
    <xf numFmtId="0" fontId="18" fillId="8" borderId="0" xfId="0" applyFont="1" applyFill="1" applyAlignment="1">
      <alignment horizontal="left" vertical="top" wrapText="1"/>
    </xf>
    <xf numFmtId="0" fontId="18" fillId="8" borderId="6" xfId="0" applyFont="1" applyFill="1" applyBorder="1" applyAlignment="1">
      <alignment horizontal="left" vertical="top" wrapText="1"/>
    </xf>
    <xf numFmtId="9" fontId="15" fillId="8" borderId="3" xfId="2" applyFont="1" applyFill="1" applyBorder="1" applyAlignment="1">
      <alignment horizontal="center" vertical="center"/>
    </xf>
    <xf numFmtId="9" fontId="15" fillId="8" borderId="5" xfId="2" applyFont="1" applyFill="1" applyBorder="1" applyAlignment="1">
      <alignment horizontal="center" vertical="center"/>
    </xf>
    <xf numFmtId="0" fontId="18" fillId="7" borderId="0" xfId="0" applyFont="1" applyFill="1" applyAlignment="1">
      <alignment horizontal="left" vertical="top" wrapText="1"/>
    </xf>
    <xf numFmtId="0" fontId="18" fillId="7" borderId="6" xfId="0" applyFont="1" applyFill="1" applyBorder="1" applyAlignment="1">
      <alignment horizontal="left" vertical="top" wrapText="1"/>
    </xf>
    <xf numFmtId="0" fontId="28" fillId="3" borderId="0" xfId="4" applyFont="1" applyFill="1" applyAlignment="1">
      <alignment horizontal="center" vertical="center"/>
    </xf>
    <xf numFmtId="0" fontId="28" fillId="3" borderId="0" xfId="4" applyFont="1" applyFill="1" applyAlignment="1">
      <alignment vertic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FF8775"/>
      <color rgb="FFFFECFE"/>
      <color rgb="FFE2F7FF"/>
      <color rgb="FFFFD286"/>
      <color rgb="FFF4CD07"/>
      <color rgb="FFBDD6EC"/>
      <color rgb="FF8DC8FD"/>
      <color rgb="FFFFB593"/>
      <color rgb="FFFFB921"/>
      <color rgb="FF00A5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'EXAMPLE - Utilization Dashboard'!$B$30</c:f>
              <c:strCache>
                <c:ptCount val="1"/>
                <c:pt idx="0">
                  <c:v>Forecasted Utilization</c:v>
                </c:pt>
              </c:strCache>
            </c:strRef>
          </c:tx>
          <c:spPr>
            <a:ln w="28575" cap="rnd">
              <a:solidFill>
                <a:srgbClr val="00A598"/>
              </a:solidFill>
              <a:round/>
            </a:ln>
            <a:effectLst/>
          </c:spPr>
          <c:marker>
            <c:symbol val="circle"/>
            <c:size val="10"/>
            <c:spPr>
              <a:solidFill>
                <a:srgbClr val="00CDBD"/>
              </a:solidFill>
              <a:ln w="9525">
                <a:solidFill>
                  <a:srgbClr val="00A598"/>
                </a:solidFill>
              </a:ln>
              <a:effectLst/>
            </c:spPr>
          </c:marker>
          <c:cat>
            <c:numRef>
              <c:f>'EXAMPLE - Utilization Dashboard'!$C$26:$Z$26</c:f>
              <c:numCache>
                <c:formatCode>[$-409]mmm\-yyyy</c:formatCode>
                <c:ptCount val="24"/>
                <c:pt idx="0">
                  <c:v>56615</c:v>
                </c:pt>
                <c:pt idx="1">
                  <c:v>56646</c:v>
                </c:pt>
                <c:pt idx="2">
                  <c:v>56674</c:v>
                </c:pt>
                <c:pt idx="3">
                  <c:v>56705</c:v>
                </c:pt>
                <c:pt idx="4">
                  <c:v>56735</c:v>
                </c:pt>
                <c:pt idx="5">
                  <c:v>56766</c:v>
                </c:pt>
                <c:pt idx="6">
                  <c:v>56796</c:v>
                </c:pt>
                <c:pt idx="7">
                  <c:v>56827</c:v>
                </c:pt>
                <c:pt idx="8">
                  <c:v>56858</c:v>
                </c:pt>
                <c:pt idx="9">
                  <c:v>56888</c:v>
                </c:pt>
                <c:pt idx="10">
                  <c:v>56919</c:v>
                </c:pt>
                <c:pt idx="11">
                  <c:v>56949</c:v>
                </c:pt>
                <c:pt idx="12">
                  <c:v>56980</c:v>
                </c:pt>
                <c:pt idx="13">
                  <c:v>57011</c:v>
                </c:pt>
                <c:pt idx="14">
                  <c:v>57040</c:v>
                </c:pt>
                <c:pt idx="15">
                  <c:v>57071</c:v>
                </c:pt>
                <c:pt idx="16">
                  <c:v>57101</c:v>
                </c:pt>
                <c:pt idx="17">
                  <c:v>57132</c:v>
                </c:pt>
                <c:pt idx="18">
                  <c:v>57162</c:v>
                </c:pt>
                <c:pt idx="19">
                  <c:v>57193</c:v>
                </c:pt>
                <c:pt idx="20">
                  <c:v>57224</c:v>
                </c:pt>
                <c:pt idx="21">
                  <c:v>57254</c:v>
                </c:pt>
                <c:pt idx="22">
                  <c:v>57285</c:v>
                </c:pt>
                <c:pt idx="23">
                  <c:v>57315</c:v>
                </c:pt>
              </c:numCache>
            </c:numRef>
          </c:cat>
          <c:val>
            <c:numRef>
              <c:f>'EXAMPLE - Utilization Dashboard'!$C$30:$Z$30</c:f>
              <c:numCache>
                <c:formatCode>0%</c:formatCode>
                <c:ptCount val="24"/>
                <c:pt idx="0">
                  <c:v>0.9032</c:v>
                </c:pt>
                <c:pt idx="1">
                  <c:v>1.38</c:v>
                </c:pt>
                <c:pt idx="2">
                  <c:v>1.2696000000000001</c:v>
                </c:pt>
                <c:pt idx="3">
                  <c:v>1.1168</c:v>
                </c:pt>
                <c:pt idx="4">
                  <c:v>0.5232</c:v>
                </c:pt>
                <c:pt idx="5">
                  <c:v>0.51439999999999997</c:v>
                </c:pt>
                <c:pt idx="6">
                  <c:v>1.2596000000000001</c:v>
                </c:pt>
                <c:pt idx="7">
                  <c:v>1.1053999999999999</c:v>
                </c:pt>
                <c:pt idx="8">
                  <c:v>1.8934</c:v>
                </c:pt>
                <c:pt idx="9">
                  <c:v>1.5267500000000001</c:v>
                </c:pt>
                <c:pt idx="10">
                  <c:v>1.62775</c:v>
                </c:pt>
                <c:pt idx="11">
                  <c:v>2.2052499999999999</c:v>
                </c:pt>
                <c:pt idx="12">
                  <c:v>0.84175</c:v>
                </c:pt>
                <c:pt idx="13">
                  <c:v>0.90774999999999995</c:v>
                </c:pt>
                <c:pt idx="14">
                  <c:v>0.43025000000000002</c:v>
                </c:pt>
                <c:pt idx="15">
                  <c:v>0.66374999999999995</c:v>
                </c:pt>
                <c:pt idx="16">
                  <c:v>0.36249999999999999</c:v>
                </c:pt>
                <c:pt idx="17">
                  <c:v>0.22650000000000001</c:v>
                </c:pt>
                <c:pt idx="18">
                  <c:v>0.64800000000000002</c:v>
                </c:pt>
                <c:pt idx="19">
                  <c:v>0.80725000000000002</c:v>
                </c:pt>
                <c:pt idx="20">
                  <c:v>0.54449999999999998</c:v>
                </c:pt>
                <c:pt idx="21">
                  <c:v>0.29375000000000001</c:v>
                </c:pt>
                <c:pt idx="22">
                  <c:v>0.42899999999999999</c:v>
                </c:pt>
                <c:pt idx="23">
                  <c:v>0.4335</c:v>
                </c:pt>
              </c:numCache>
            </c:numRef>
          </c:val>
          <c:smooth val="0"/>
          <c:extLst>
            <c:ext xmlns:c16="http://schemas.microsoft.com/office/drawing/2014/chart" uri="{C3380CC4-5D6E-409C-BE32-E72D297353CC}">
              <c16:uniqueId val="{00000000-659D-5844-ADA5-993532C734C2}"/>
            </c:ext>
          </c:extLst>
        </c:ser>
        <c:ser>
          <c:idx val="1"/>
          <c:order val="1"/>
          <c:tx>
            <c:strRef>
              <c:f>'EXAMPLE - Utilization Dashboard'!$B$31</c:f>
              <c:strCache>
                <c:ptCount val="1"/>
                <c:pt idx="0">
                  <c:v>Actual Utilization</c:v>
                </c:pt>
              </c:strCache>
            </c:strRef>
          </c:tx>
          <c:spPr>
            <a:ln w="28575" cap="rnd">
              <a:solidFill>
                <a:srgbClr val="FFB921"/>
              </a:solidFill>
              <a:round/>
            </a:ln>
            <a:effectLst/>
          </c:spPr>
          <c:marker>
            <c:symbol val="circle"/>
            <c:size val="10"/>
            <c:spPr>
              <a:solidFill>
                <a:srgbClr val="FFB921"/>
              </a:solidFill>
              <a:ln w="9525">
                <a:solidFill>
                  <a:schemeClr val="accent2"/>
                </a:solidFill>
              </a:ln>
              <a:effectLst/>
            </c:spPr>
          </c:marker>
          <c:cat>
            <c:numRef>
              <c:f>'EXAMPLE - Utilization Dashboard'!$C$26:$Z$26</c:f>
              <c:numCache>
                <c:formatCode>[$-409]mmm\-yyyy</c:formatCode>
                <c:ptCount val="24"/>
                <c:pt idx="0">
                  <c:v>56615</c:v>
                </c:pt>
                <c:pt idx="1">
                  <c:v>56646</c:v>
                </c:pt>
                <c:pt idx="2">
                  <c:v>56674</c:v>
                </c:pt>
                <c:pt idx="3">
                  <c:v>56705</c:v>
                </c:pt>
                <c:pt idx="4">
                  <c:v>56735</c:v>
                </c:pt>
                <c:pt idx="5">
                  <c:v>56766</c:v>
                </c:pt>
                <c:pt idx="6">
                  <c:v>56796</c:v>
                </c:pt>
                <c:pt idx="7">
                  <c:v>56827</c:v>
                </c:pt>
                <c:pt idx="8">
                  <c:v>56858</c:v>
                </c:pt>
                <c:pt idx="9">
                  <c:v>56888</c:v>
                </c:pt>
                <c:pt idx="10">
                  <c:v>56919</c:v>
                </c:pt>
                <c:pt idx="11">
                  <c:v>56949</c:v>
                </c:pt>
                <c:pt idx="12">
                  <c:v>56980</c:v>
                </c:pt>
                <c:pt idx="13">
                  <c:v>57011</c:v>
                </c:pt>
                <c:pt idx="14">
                  <c:v>57040</c:v>
                </c:pt>
                <c:pt idx="15">
                  <c:v>57071</c:v>
                </c:pt>
                <c:pt idx="16">
                  <c:v>57101</c:v>
                </c:pt>
                <c:pt idx="17">
                  <c:v>57132</c:v>
                </c:pt>
                <c:pt idx="18">
                  <c:v>57162</c:v>
                </c:pt>
                <c:pt idx="19">
                  <c:v>57193</c:v>
                </c:pt>
                <c:pt idx="20">
                  <c:v>57224</c:v>
                </c:pt>
                <c:pt idx="21">
                  <c:v>57254</c:v>
                </c:pt>
                <c:pt idx="22">
                  <c:v>57285</c:v>
                </c:pt>
                <c:pt idx="23">
                  <c:v>57315</c:v>
                </c:pt>
              </c:numCache>
            </c:numRef>
          </c:cat>
          <c:val>
            <c:numRef>
              <c:f>'EXAMPLE - Utilization Dashboard'!$C$31:$Z$31</c:f>
              <c:numCache>
                <c:formatCode>0%</c:formatCode>
                <c:ptCount val="24"/>
                <c:pt idx="0">
                  <c:v>1.3897333333333333</c:v>
                </c:pt>
                <c:pt idx="1">
                  <c:v>1.0726666666666667</c:v>
                </c:pt>
                <c:pt idx="2">
                  <c:v>1.4001333333333332</c:v>
                </c:pt>
                <c:pt idx="3">
                  <c:v>1.4241333333333333</c:v>
                </c:pt>
                <c:pt idx="4">
                  <c:v>1.0664</c:v>
                </c:pt>
                <c:pt idx="5">
                  <c:v>1.2343999999999999</c:v>
                </c:pt>
                <c:pt idx="6">
                  <c:v>1.903</c:v>
                </c:pt>
                <c:pt idx="7">
                  <c:v>1.1714</c:v>
                </c:pt>
                <c:pt idx="8">
                  <c:v>1.1322000000000001</c:v>
                </c:pt>
                <c:pt idx="9">
                  <c:v>2.5350000000000001</c:v>
                </c:pt>
                <c:pt idx="10">
                  <c:v>1.9930000000000001</c:v>
                </c:pt>
                <c:pt idx="11">
                  <c:v>1.218</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659D-5844-ADA5-993532C734C2}"/>
            </c:ext>
          </c:extLst>
        </c:ser>
        <c:dLbls>
          <c:showLegendKey val="0"/>
          <c:showVal val="0"/>
          <c:showCatName val="0"/>
          <c:showSerName val="0"/>
          <c:showPercent val="0"/>
          <c:showBubbleSize val="0"/>
        </c:dLbls>
        <c:marker val="1"/>
        <c:smooth val="0"/>
        <c:axId val="670195728"/>
        <c:axId val="2068617903"/>
      </c:lineChart>
      <c:dateAx>
        <c:axId val="670195728"/>
        <c:scaling>
          <c:orientation val="minMax"/>
        </c:scaling>
        <c:delete val="0"/>
        <c:axPos val="b"/>
        <c:numFmt formatCode="[$-409]m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68617903"/>
        <c:crosses val="autoZero"/>
        <c:auto val="1"/>
        <c:lblOffset val="100"/>
        <c:baseTimeUnit val="months"/>
      </c:dateAx>
      <c:valAx>
        <c:axId val="2068617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7019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'BLANK - Utilization Dashboard'!$B$28</c:f>
              <c:strCache>
                <c:ptCount val="1"/>
                <c:pt idx="0">
                  <c:v>Forecasted Utilization</c:v>
                </c:pt>
              </c:strCache>
            </c:strRef>
          </c:tx>
          <c:spPr>
            <a:ln w="28575" cap="rnd">
              <a:solidFill>
                <a:srgbClr val="00A598"/>
              </a:solidFill>
              <a:round/>
            </a:ln>
            <a:effectLst/>
          </c:spPr>
          <c:marker>
            <c:symbol val="circle"/>
            <c:size val="10"/>
            <c:spPr>
              <a:solidFill>
                <a:srgbClr val="00CDBD"/>
              </a:solidFill>
              <a:ln w="9525">
                <a:solidFill>
                  <a:srgbClr val="00A598"/>
                </a:solidFill>
              </a:ln>
              <a:effectLst/>
            </c:spPr>
          </c:marker>
          <c:cat>
            <c:numRef>
              <c:f>'BLANK - Utilization Dashboard'!$C$24:$Z$24</c:f>
              <c:numCache>
                <c:formatCode>[$-409]mmm\-yyyy</c:formatCode>
                <c:ptCount val="24"/>
                <c:pt idx="0">
                  <c:v>56615</c:v>
                </c:pt>
                <c:pt idx="1">
                  <c:v>56646</c:v>
                </c:pt>
                <c:pt idx="2">
                  <c:v>56674</c:v>
                </c:pt>
                <c:pt idx="3">
                  <c:v>56705</c:v>
                </c:pt>
                <c:pt idx="4">
                  <c:v>56735</c:v>
                </c:pt>
                <c:pt idx="5">
                  <c:v>56766</c:v>
                </c:pt>
                <c:pt idx="6">
                  <c:v>56796</c:v>
                </c:pt>
                <c:pt idx="7">
                  <c:v>56827</c:v>
                </c:pt>
                <c:pt idx="8">
                  <c:v>56858</c:v>
                </c:pt>
                <c:pt idx="9">
                  <c:v>56888</c:v>
                </c:pt>
                <c:pt idx="10">
                  <c:v>56919</c:v>
                </c:pt>
                <c:pt idx="11">
                  <c:v>56949</c:v>
                </c:pt>
                <c:pt idx="12">
                  <c:v>56980</c:v>
                </c:pt>
                <c:pt idx="13">
                  <c:v>57011</c:v>
                </c:pt>
                <c:pt idx="14">
                  <c:v>57040</c:v>
                </c:pt>
                <c:pt idx="15">
                  <c:v>57071</c:v>
                </c:pt>
                <c:pt idx="16">
                  <c:v>57101</c:v>
                </c:pt>
                <c:pt idx="17">
                  <c:v>57132</c:v>
                </c:pt>
                <c:pt idx="18">
                  <c:v>57162</c:v>
                </c:pt>
                <c:pt idx="19">
                  <c:v>57193</c:v>
                </c:pt>
                <c:pt idx="20">
                  <c:v>57224</c:v>
                </c:pt>
                <c:pt idx="21">
                  <c:v>57254</c:v>
                </c:pt>
                <c:pt idx="22">
                  <c:v>57285</c:v>
                </c:pt>
                <c:pt idx="23">
                  <c:v>57315</c:v>
                </c:pt>
              </c:numCache>
            </c:numRef>
          </c:cat>
          <c:val>
            <c:numRef>
              <c:f>'BLANK - Utilization Dashboard'!$C$28:$Z$28</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0-15CE-094A-BDF2-E07B78DE9433}"/>
            </c:ext>
          </c:extLst>
        </c:ser>
        <c:ser>
          <c:idx val="1"/>
          <c:order val="1"/>
          <c:tx>
            <c:strRef>
              <c:f>'BLANK - Utilization Dashboard'!$B$29</c:f>
              <c:strCache>
                <c:ptCount val="1"/>
                <c:pt idx="0">
                  <c:v>Actual Utilization</c:v>
                </c:pt>
              </c:strCache>
            </c:strRef>
          </c:tx>
          <c:spPr>
            <a:ln w="28575" cap="rnd">
              <a:solidFill>
                <a:srgbClr val="FFB921"/>
              </a:solidFill>
              <a:round/>
            </a:ln>
            <a:effectLst/>
          </c:spPr>
          <c:marker>
            <c:symbol val="circle"/>
            <c:size val="10"/>
            <c:spPr>
              <a:solidFill>
                <a:srgbClr val="FFB921"/>
              </a:solidFill>
              <a:ln w="9525">
                <a:solidFill>
                  <a:schemeClr val="accent2"/>
                </a:solidFill>
              </a:ln>
              <a:effectLst/>
            </c:spPr>
          </c:marker>
          <c:cat>
            <c:numRef>
              <c:f>'BLANK - Utilization Dashboard'!$C$24:$Z$24</c:f>
              <c:numCache>
                <c:formatCode>[$-409]mmm\-yyyy</c:formatCode>
                <c:ptCount val="24"/>
                <c:pt idx="0">
                  <c:v>56615</c:v>
                </c:pt>
                <c:pt idx="1">
                  <c:v>56646</c:v>
                </c:pt>
                <c:pt idx="2">
                  <c:v>56674</c:v>
                </c:pt>
                <c:pt idx="3">
                  <c:v>56705</c:v>
                </c:pt>
                <c:pt idx="4">
                  <c:v>56735</c:v>
                </c:pt>
                <c:pt idx="5">
                  <c:v>56766</c:v>
                </c:pt>
                <c:pt idx="6">
                  <c:v>56796</c:v>
                </c:pt>
                <c:pt idx="7">
                  <c:v>56827</c:v>
                </c:pt>
                <c:pt idx="8">
                  <c:v>56858</c:v>
                </c:pt>
                <c:pt idx="9">
                  <c:v>56888</c:v>
                </c:pt>
                <c:pt idx="10">
                  <c:v>56919</c:v>
                </c:pt>
                <c:pt idx="11">
                  <c:v>56949</c:v>
                </c:pt>
                <c:pt idx="12">
                  <c:v>56980</c:v>
                </c:pt>
                <c:pt idx="13">
                  <c:v>57011</c:v>
                </c:pt>
                <c:pt idx="14">
                  <c:v>57040</c:v>
                </c:pt>
                <c:pt idx="15">
                  <c:v>57071</c:v>
                </c:pt>
                <c:pt idx="16">
                  <c:v>57101</c:v>
                </c:pt>
                <c:pt idx="17">
                  <c:v>57132</c:v>
                </c:pt>
                <c:pt idx="18">
                  <c:v>57162</c:v>
                </c:pt>
                <c:pt idx="19">
                  <c:v>57193</c:v>
                </c:pt>
                <c:pt idx="20">
                  <c:v>57224</c:v>
                </c:pt>
                <c:pt idx="21">
                  <c:v>57254</c:v>
                </c:pt>
                <c:pt idx="22">
                  <c:v>57285</c:v>
                </c:pt>
                <c:pt idx="23">
                  <c:v>57315</c:v>
                </c:pt>
              </c:numCache>
            </c:numRef>
          </c:cat>
          <c:val>
            <c:numRef>
              <c:f>'BLANK - Utilization Dashboard'!$C$29:$Z$29</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15CE-094A-BDF2-E07B78DE9433}"/>
            </c:ext>
          </c:extLst>
        </c:ser>
        <c:dLbls>
          <c:showLegendKey val="0"/>
          <c:showVal val="0"/>
          <c:showCatName val="0"/>
          <c:showSerName val="0"/>
          <c:showPercent val="0"/>
          <c:showBubbleSize val="0"/>
        </c:dLbls>
        <c:marker val="1"/>
        <c:smooth val="0"/>
        <c:axId val="670195728"/>
        <c:axId val="2068617903"/>
      </c:lineChart>
      <c:dateAx>
        <c:axId val="670195728"/>
        <c:scaling>
          <c:orientation val="minMax"/>
        </c:scaling>
        <c:delete val="0"/>
        <c:axPos val="b"/>
        <c:numFmt formatCode="[$-409]m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68617903"/>
        <c:crosses val="autoZero"/>
        <c:auto val="1"/>
        <c:lblOffset val="100"/>
        <c:baseTimeUnit val="months"/>
      </c:dateAx>
      <c:valAx>
        <c:axId val="2068617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7019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221&amp;utm_source=template-excel&amp;utm_medium=content&amp;utm_campaign=Resource+Utilization+Project+Portfolio+Dashboard-excel-12221&amp;lpa=Resource+Utilization+Project+Portfolio+Dashboard+excel+12221"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2464926</xdr:rowOff>
    </xdr:to>
    <xdr:pic>
      <xdr:nvPicPr>
        <xdr:cNvPr id="2" name="Picture 1">
          <a:hlinkClick xmlns:r="http://schemas.openxmlformats.org/officeDocument/2006/relationships" r:id="rId1"/>
          <a:extLst>
            <a:ext uri="{FF2B5EF4-FFF2-40B4-BE49-F238E27FC236}">
              <a16:creationId xmlns:a16="http://schemas.microsoft.com/office/drawing/2014/main" id="{78C8A863-C516-BF44-867D-31C832CEA19E}"/>
            </a:ext>
          </a:extLst>
        </xdr:cNvPr>
        <xdr:cNvPicPr>
          <a:picLocks noChangeAspect="1"/>
        </xdr:cNvPicPr>
      </xdr:nvPicPr>
      <xdr:blipFill rotWithShape="1">
        <a:blip xmlns:r="http://schemas.openxmlformats.org/officeDocument/2006/relationships" r:embed="rId2"/>
        <a:srcRect b="1478"/>
        <a:stretch/>
      </xdr:blipFill>
      <xdr:spPr>
        <a:xfrm>
          <a:off x="0" y="0"/>
          <a:ext cx="10045700" cy="2464926"/>
        </a:xfrm>
        <a:prstGeom prst="rect">
          <a:avLst/>
        </a:prstGeom>
      </xdr:spPr>
    </xdr:pic>
    <xdr:clientData/>
  </xdr:twoCellAnchor>
  <xdr:twoCellAnchor>
    <xdr:from>
      <xdr:col>4</xdr:col>
      <xdr:colOff>127000</xdr:colOff>
      <xdr:row>5</xdr:row>
      <xdr:rowOff>76200</xdr:rowOff>
    </xdr:from>
    <xdr:to>
      <xdr:col>18</xdr:col>
      <xdr:colOff>533400</xdr:colOff>
      <xdr:row>21</xdr:row>
      <xdr:rowOff>0</xdr:rowOff>
    </xdr:to>
    <xdr:graphicFrame macro="">
      <xdr:nvGraphicFramePr>
        <xdr:cNvPr id="7" name="Chart 6">
          <a:extLst>
            <a:ext uri="{FF2B5EF4-FFF2-40B4-BE49-F238E27FC236}">
              <a16:creationId xmlns:a16="http://schemas.microsoft.com/office/drawing/2014/main" id="{9D062256-E06D-44BE-06FE-70FDCC840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3</xdr:row>
      <xdr:rowOff>76200</xdr:rowOff>
    </xdr:from>
    <xdr:to>
      <xdr:col>18</xdr:col>
      <xdr:colOff>533400</xdr:colOff>
      <xdr:row>19</xdr:row>
      <xdr:rowOff>0</xdr:rowOff>
    </xdr:to>
    <xdr:graphicFrame macro="">
      <xdr:nvGraphicFramePr>
        <xdr:cNvPr id="3" name="Chart 2">
          <a:extLst>
            <a:ext uri="{FF2B5EF4-FFF2-40B4-BE49-F238E27FC236}">
              <a16:creationId xmlns:a16="http://schemas.microsoft.com/office/drawing/2014/main" id="{FB886185-C7FC-AF46-87FB-145310D35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1&amp;utm_source=template-excel&amp;utm_medium=content&amp;utm_campaign=Resource+Utilization+Project+Portfolio+Dashboard-excel-12221&amp;lpa=Resource+Utilization+Project+Portfolio+Dashboard+excel+122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C58B9-370A-1649-8CAE-501006126951}">
  <sheetPr>
    <tabColor rgb="FF6CD4D9"/>
    <pageSetUpPr fitToPage="1"/>
  </sheetPr>
  <dimension ref="A1:JJ35"/>
  <sheetViews>
    <sheetView showGridLines="0" tabSelected="1" zoomScaleNormal="100" workbookViewId="0">
      <pane ySplit="1" topLeftCell="A2" activePane="bottomLeft" state="frozen"/>
      <selection pane="bottomLeft" activeCell="B2" sqref="B2"/>
    </sheetView>
  </sheetViews>
  <sheetFormatPr baseColWidth="10" defaultColWidth="11" defaultRowHeight="16"/>
  <cols>
    <col min="1" max="1" width="3.33203125" customWidth="1"/>
    <col min="2" max="2" width="19" customWidth="1"/>
    <col min="3" max="26" width="10.83203125" customWidth="1"/>
    <col min="27" max="27" width="15.83203125" customWidth="1"/>
    <col min="28" max="28" width="3.33203125" customWidth="1"/>
  </cols>
  <sheetData>
    <row r="1" spans="1:270" ht="195" customHeight="1"/>
    <row r="2" spans="1:270" s="4" customFormat="1" ht="49.5" customHeight="1">
      <c r="A2" s="3"/>
      <c r="B2" s="23" t="s">
        <v>2</v>
      </c>
      <c r="C2"/>
      <c r="D2"/>
      <c r="E2"/>
      <c r="F2"/>
      <c r="G2"/>
      <c r="H2"/>
      <c r="I2"/>
      <c r="J2"/>
      <c r="K2"/>
      <c r="L2"/>
      <c r="M2"/>
      <c r="N2"/>
      <c r="O2"/>
      <c r="P2"/>
      <c r="Q2"/>
      <c r="R2"/>
      <c r="S2"/>
      <c r="T2"/>
      <c r="U2"/>
      <c r="V2"/>
      <c r="W2"/>
      <c r="X2"/>
      <c r="Y2"/>
      <c r="Z2"/>
      <c r="AA2"/>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row>
    <row r="3" spans="1:270" ht="30" customHeight="1">
      <c r="A3" s="42"/>
      <c r="B3" s="47" t="s">
        <v>16</v>
      </c>
      <c r="C3" s="43"/>
      <c r="D3" s="44"/>
      <c r="E3" s="44"/>
      <c r="F3" s="44"/>
      <c r="G3" s="44"/>
      <c r="H3" s="44"/>
      <c r="I3" s="45"/>
      <c r="J3" s="44"/>
      <c r="K3" s="44"/>
      <c r="L3" s="44"/>
      <c r="N3" s="3"/>
      <c r="P3" s="45"/>
    </row>
    <row r="4" spans="1:270" ht="37" customHeight="1">
      <c r="B4" s="56" t="s">
        <v>15</v>
      </c>
      <c r="C4" s="6"/>
      <c r="D4" s="6"/>
      <c r="E4" s="6"/>
      <c r="F4" s="6"/>
      <c r="G4" s="6"/>
      <c r="H4" s="6"/>
      <c r="I4" s="6"/>
      <c r="N4" s="3"/>
    </row>
    <row r="5" spans="1:270" ht="25" customHeight="1">
      <c r="B5" s="61" t="s">
        <v>5</v>
      </c>
      <c r="C5" s="61"/>
      <c r="D5" s="62"/>
      <c r="E5" s="28" t="s">
        <v>14</v>
      </c>
      <c r="F5" s="11"/>
      <c r="G5" s="11"/>
      <c r="H5" s="11"/>
      <c r="I5" s="11"/>
      <c r="J5" s="11"/>
      <c r="K5" s="11"/>
      <c r="L5" s="11"/>
      <c r="M5" s="11"/>
      <c r="N5" s="11"/>
      <c r="O5" s="11"/>
      <c r="P5" s="11"/>
      <c r="Q5" s="11"/>
      <c r="R5" s="11"/>
      <c r="S5" s="11"/>
      <c r="T5" s="11"/>
      <c r="U5" s="11"/>
      <c r="V5" s="11"/>
      <c r="W5" s="11"/>
      <c r="X5" s="11"/>
      <c r="Y5" s="11"/>
      <c r="Z5" s="11"/>
      <c r="AA5" s="20"/>
    </row>
    <row r="6" spans="1:270" ht="50" customHeight="1">
      <c r="B6" s="63">
        <f>AA27</f>
        <v>115000</v>
      </c>
      <c r="C6" s="63"/>
      <c r="D6" s="64"/>
      <c r="E6" s="12"/>
      <c r="F6" s="12"/>
      <c r="G6" s="12"/>
      <c r="H6" s="12"/>
      <c r="I6" s="12"/>
      <c r="J6" s="12"/>
      <c r="K6" s="12"/>
      <c r="L6" s="12"/>
      <c r="M6" s="12"/>
      <c r="N6" s="12"/>
      <c r="O6" s="12"/>
      <c r="P6" s="12"/>
      <c r="Q6" s="12"/>
      <c r="R6" s="12"/>
      <c r="S6" s="12"/>
      <c r="T6" s="12"/>
      <c r="U6" s="12"/>
      <c r="V6" s="12"/>
      <c r="W6" s="12"/>
      <c r="X6" s="12"/>
      <c r="Y6" s="12"/>
      <c r="Z6" s="12"/>
      <c r="AA6" s="21"/>
    </row>
    <row r="7" spans="1:270" ht="16" customHeight="1"/>
    <row r="8" spans="1:270" ht="25" customHeight="1">
      <c r="B8" s="73" t="s">
        <v>6</v>
      </c>
      <c r="C8" s="73"/>
      <c r="D8" s="74"/>
      <c r="E8" s="11"/>
      <c r="F8" s="11"/>
      <c r="G8" s="11"/>
      <c r="H8" s="11"/>
      <c r="I8" s="11"/>
      <c r="J8" s="11"/>
      <c r="K8" s="11"/>
      <c r="L8" s="11"/>
      <c r="M8" s="11"/>
      <c r="N8" s="11"/>
      <c r="O8" s="11"/>
      <c r="P8" s="11"/>
      <c r="Q8" s="11"/>
      <c r="R8" s="11"/>
      <c r="S8" s="11"/>
      <c r="T8" s="11"/>
      <c r="U8" s="11"/>
      <c r="V8" s="11"/>
      <c r="W8" s="11"/>
      <c r="X8" s="11"/>
      <c r="Y8" s="11"/>
      <c r="Z8" s="11"/>
      <c r="AA8" s="20"/>
    </row>
    <row r="9" spans="1:270" ht="50" customHeight="1">
      <c r="B9" s="75">
        <f>AA28</f>
        <v>109295</v>
      </c>
      <c r="C9" s="75"/>
      <c r="D9" s="76"/>
      <c r="E9" s="12"/>
      <c r="F9" s="12"/>
      <c r="G9" s="12"/>
      <c r="H9" s="12"/>
      <c r="I9" s="12"/>
      <c r="J9" s="12"/>
      <c r="K9" s="12"/>
      <c r="L9" s="12"/>
      <c r="M9" s="12"/>
      <c r="N9" s="12"/>
      <c r="O9" s="12"/>
      <c r="P9" s="12"/>
      <c r="Q9" s="12"/>
      <c r="R9" s="12"/>
      <c r="S9" s="12"/>
      <c r="T9" s="12"/>
      <c r="U9" s="12"/>
      <c r="V9" s="12"/>
      <c r="W9" s="12"/>
      <c r="X9" s="12"/>
      <c r="Y9" s="12"/>
      <c r="Z9" s="12"/>
      <c r="AA9" s="22"/>
    </row>
    <row r="10" spans="1:270" ht="16" customHeight="1"/>
    <row r="11" spans="1:270" ht="25" customHeight="1">
      <c r="B11" s="67" t="s">
        <v>7</v>
      </c>
      <c r="C11" s="67"/>
      <c r="D11" s="68"/>
      <c r="E11" s="11"/>
      <c r="F11" s="11"/>
      <c r="G11" s="11"/>
      <c r="H11" s="11"/>
      <c r="I11" s="11"/>
      <c r="J11" s="11"/>
      <c r="K11" s="11"/>
      <c r="L11" s="11"/>
      <c r="M11" s="11"/>
      <c r="N11" s="11"/>
      <c r="O11" s="11"/>
      <c r="P11" s="11"/>
      <c r="Q11" s="11"/>
      <c r="R11" s="11"/>
      <c r="S11" s="11"/>
      <c r="T11" s="11"/>
      <c r="U11" s="11"/>
      <c r="V11" s="11"/>
      <c r="W11" s="11"/>
      <c r="X11" s="11"/>
      <c r="Y11" s="11"/>
      <c r="Z11" s="11"/>
      <c r="AA11" s="20"/>
    </row>
    <row r="12" spans="1:270" ht="50" customHeight="1">
      <c r="B12" s="69">
        <f>AA29</f>
        <v>95171</v>
      </c>
      <c r="C12" s="69"/>
      <c r="D12" s="70"/>
      <c r="E12" s="12"/>
      <c r="F12" s="12"/>
      <c r="G12" s="12"/>
      <c r="H12" s="12"/>
      <c r="I12" s="12"/>
      <c r="J12" s="12"/>
      <c r="K12" s="12"/>
      <c r="L12" s="12"/>
      <c r="M12" s="12"/>
      <c r="N12" s="12"/>
      <c r="O12" s="12"/>
      <c r="P12" s="12"/>
      <c r="Q12" s="12"/>
      <c r="R12" s="12"/>
      <c r="S12" s="12"/>
      <c r="T12" s="12"/>
      <c r="U12" s="12"/>
      <c r="V12" s="12"/>
      <c r="W12" s="12"/>
      <c r="X12" s="12"/>
      <c r="Y12" s="12"/>
      <c r="Z12" s="12"/>
      <c r="AA12" s="21"/>
    </row>
    <row r="13" spans="1:270" ht="16" customHeight="1"/>
    <row r="14" spans="1:270" ht="25" customHeight="1">
      <c r="B14" s="77" t="s">
        <v>3</v>
      </c>
      <c r="C14" s="77"/>
      <c r="D14" s="78"/>
      <c r="F14" s="19"/>
      <c r="I14" s="17"/>
      <c r="M14" s="17"/>
      <c r="N14" s="17"/>
      <c r="O14" s="13"/>
      <c r="P14" s="13"/>
      <c r="Q14" s="13"/>
      <c r="R14" s="13"/>
      <c r="S14" s="13"/>
      <c r="T14" s="13"/>
      <c r="U14" s="13"/>
      <c r="V14" s="13"/>
      <c r="W14" s="13"/>
      <c r="X14" s="13"/>
      <c r="Y14" s="13"/>
      <c r="Z14" s="13"/>
      <c r="AA14" s="20"/>
    </row>
    <row r="15" spans="1:270" ht="50" customHeight="1">
      <c r="B15" s="79">
        <f>AA30</f>
        <v>0.91307708333333337</v>
      </c>
      <c r="C15" s="79"/>
      <c r="D15" s="80"/>
      <c r="E15" s="18"/>
      <c r="I15" s="18"/>
      <c r="M15" s="18"/>
      <c r="N15" s="18"/>
      <c r="O15" s="16"/>
      <c r="P15" s="16"/>
      <c r="Q15" s="16"/>
      <c r="R15" s="16"/>
      <c r="S15" s="16"/>
      <c r="T15" s="16"/>
      <c r="U15" s="16"/>
      <c r="V15" s="16"/>
      <c r="W15" s="16"/>
      <c r="X15" s="16"/>
      <c r="Y15" s="16"/>
      <c r="Z15" s="16"/>
      <c r="AA15" s="21"/>
    </row>
    <row r="16" spans="1:270" s="4" customFormat="1" ht="16" customHeight="1">
      <c r="A16" s="3"/>
      <c r="B16" s="5"/>
      <c r="C16"/>
      <c r="D16"/>
      <c r="E16"/>
      <c r="F16"/>
      <c r="G16"/>
      <c r="H16"/>
      <c r="I16"/>
      <c r="J16"/>
      <c r="K16"/>
      <c r="L16"/>
      <c r="M16"/>
      <c r="N16"/>
      <c r="O16"/>
      <c r="P16"/>
      <c r="Q16"/>
      <c r="R16"/>
      <c r="S16"/>
      <c r="T16"/>
      <c r="U16"/>
      <c r="V16"/>
      <c r="W16"/>
      <c r="X16"/>
      <c r="Y16"/>
      <c r="Z16"/>
      <c r="AA16"/>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row>
    <row r="17" spans="1:270" ht="25" customHeight="1">
      <c r="B17" s="81" t="s">
        <v>12</v>
      </c>
      <c r="C17" s="81"/>
      <c r="D17" s="82"/>
      <c r="AA17" s="20"/>
    </row>
    <row r="18" spans="1:270" s="4" customFormat="1" ht="50" customHeight="1">
      <c r="A18" s="3"/>
      <c r="B18" s="71">
        <f>AA31</f>
        <v>1.461672222222222</v>
      </c>
      <c r="C18" s="71"/>
      <c r="D18" s="72"/>
      <c r="E18"/>
      <c r="F18"/>
      <c r="G18"/>
      <c r="H18"/>
      <c r="I18"/>
      <c r="J18"/>
      <c r="K18"/>
      <c r="L18"/>
      <c r="M18"/>
      <c r="N18"/>
      <c r="O18"/>
      <c r="P18"/>
      <c r="Q18"/>
      <c r="R18"/>
      <c r="S18"/>
      <c r="T18"/>
      <c r="U18"/>
      <c r="V18"/>
      <c r="W18"/>
      <c r="X18"/>
      <c r="Y18"/>
      <c r="Z18"/>
      <c r="AA18" s="21"/>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row>
    <row r="19" spans="1:270" ht="16" customHeight="1"/>
    <row r="20" spans="1:270" ht="25" customHeight="1">
      <c r="B20" s="57" t="s">
        <v>4</v>
      </c>
      <c r="C20" s="57"/>
      <c r="D20" s="58"/>
      <c r="E20" s="11"/>
      <c r="F20" s="11"/>
      <c r="G20" s="11"/>
      <c r="H20" s="11"/>
      <c r="I20" s="11"/>
      <c r="J20" s="11"/>
      <c r="K20" s="11"/>
      <c r="L20" s="11"/>
      <c r="M20" s="11"/>
      <c r="N20" s="11"/>
      <c r="O20" s="11"/>
      <c r="P20" s="11"/>
      <c r="Q20" s="11"/>
      <c r="R20" s="11"/>
      <c r="S20" s="11"/>
      <c r="T20" s="11"/>
      <c r="U20" s="11"/>
      <c r="V20" s="11"/>
      <c r="W20" s="11"/>
      <c r="X20" s="11"/>
      <c r="Y20" s="11"/>
      <c r="Z20" s="11"/>
      <c r="AA20" s="20"/>
    </row>
    <row r="21" spans="1:270" ht="50" customHeight="1">
      <c r="B21" s="59">
        <f>AA32</f>
        <v>1.3114555177422638</v>
      </c>
      <c r="C21" s="59"/>
      <c r="D21" s="60"/>
      <c r="E21" s="12"/>
      <c r="F21" s="12"/>
      <c r="G21" s="12"/>
      <c r="H21" s="12"/>
      <c r="I21" s="12"/>
      <c r="J21" s="12"/>
      <c r="K21" s="12"/>
      <c r="L21" s="12"/>
      <c r="M21" s="12"/>
      <c r="N21" s="12"/>
      <c r="O21" s="12"/>
      <c r="P21" s="12"/>
      <c r="Q21" s="12"/>
      <c r="R21" s="12"/>
      <c r="S21" s="12"/>
      <c r="T21" s="12"/>
      <c r="U21" s="12"/>
      <c r="V21" s="12"/>
      <c r="W21" s="12"/>
      <c r="X21" s="12"/>
      <c r="Y21" s="12"/>
      <c r="Z21" s="12"/>
      <c r="AA21" s="22"/>
    </row>
    <row r="22" spans="1:270" ht="32" customHeight="1"/>
    <row r="23" spans="1:270" ht="55" customHeight="1">
      <c r="B23" s="27" t="s">
        <v>18</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0" s="50" customFormat="1" ht="30" customHeight="1">
      <c r="A24" s="46"/>
      <c r="B24" s="52" t="s">
        <v>16</v>
      </c>
      <c r="C24" s="48"/>
      <c r="D24" s="48"/>
      <c r="E24" s="48"/>
      <c r="F24" s="48"/>
      <c r="G24" s="48"/>
      <c r="H24" s="48"/>
      <c r="I24" s="49"/>
      <c r="J24" s="48"/>
      <c r="K24" s="48"/>
      <c r="L24" s="48"/>
      <c r="N24" s="51"/>
      <c r="P24" s="49"/>
    </row>
    <row r="25" spans="1:270" ht="40" customHeight="1" thickBot="1">
      <c r="B25" s="41" t="s">
        <v>17</v>
      </c>
      <c r="C25" s="65" t="s">
        <v>9</v>
      </c>
      <c r="D25" s="65"/>
      <c r="E25" s="65"/>
      <c r="F25" s="65"/>
      <c r="G25" s="65"/>
      <c r="H25" s="65"/>
      <c r="I25" s="65"/>
      <c r="J25" s="65"/>
      <c r="K25" s="65"/>
      <c r="L25" s="65"/>
      <c r="M25" s="65"/>
      <c r="N25" s="65"/>
      <c r="O25" s="66" t="s">
        <v>10</v>
      </c>
      <c r="P25" s="66"/>
      <c r="Q25" s="66"/>
      <c r="R25" s="66"/>
      <c r="S25" s="66"/>
      <c r="T25" s="66"/>
      <c r="U25" s="66"/>
      <c r="V25" s="66"/>
      <c r="W25" s="66"/>
      <c r="X25" s="66"/>
      <c r="Y25" s="66"/>
      <c r="Z25" s="66"/>
      <c r="AA25" s="7"/>
    </row>
    <row r="26" spans="1:270" ht="30" customHeight="1">
      <c r="B26" s="53">
        <v>56615</v>
      </c>
      <c r="C26" s="54">
        <f>B26</f>
        <v>56615</v>
      </c>
      <c r="D26" s="54">
        <f>EDATE(C26,1)</f>
        <v>56646</v>
      </c>
      <c r="E26" s="54">
        <f t="shared" ref="E26:N26" si="0">EDATE(D26,1)</f>
        <v>56674</v>
      </c>
      <c r="F26" s="54">
        <f t="shared" si="0"/>
        <v>56705</v>
      </c>
      <c r="G26" s="54">
        <f t="shared" si="0"/>
        <v>56735</v>
      </c>
      <c r="H26" s="54">
        <f t="shared" si="0"/>
        <v>56766</v>
      </c>
      <c r="I26" s="54">
        <f t="shared" si="0"/>
        <v>56796</v>
      </c>
      <c r="J26" s="54">
        <f t="shared" si="0"/>
        <v>56827</v>
      </c>
      <c r="K26" s="54">
        <f t="shared" si="0"/>
        <v>56858</v>
      </c>
      <c r="L26" s="54">
        <f t="shared" si="0"/>
        <v>56888</v>
      </c>
      <c r="M26" s="54">
        <f t="shared" si="0"/>
        <v>56919</v>
      </c>
      <c r="N26" s="54">
        <f t="shared" si="0"/>
        <v>56949</v>
      </c>
      <c r="O26" s="55">
        <f>EDATE(N26,1)</f>
        <v>56980</v>
      </c>
      <c r="P26" s="55">
        <f>EDATE(O26,1)</f>
        <v>57011</v>
      </c>
      <c r="Q26" s="55">
        <f t="shared" ref="Q26:Z26" si="1">EDATE(P26,1)</f>
        <v>57040</v>
      </c>
      <c r="R26" s="55">
        <f t="shared" si="1"/>
        <v>57071</v>
      </c>
      <c r="S26" s="55">
        <f t="shared" si="1"/>
        <v>57101</v>
      </c>
      <c r="T26" s="55">
        <f t="shared" si="1"/>
        <v>57132</v>
      </c>
      <c r="U26" s="55">
        <f t="shared" si="1"/>
        <v>57162</v>
      </c>
      <c r="V26" s="55">
        <f t="shared" si="1"/>
        <v>57193</v>
      </c>
      <c r="W26" s="55">
        <f t="shared" si="1"/>
        <v>57224</v>
      </c>
      <c r="X26" s="55">
        <f t="shared" si="1"/>
        <v>57254</v>
      </c>
      <c r="Y26" s="55">
        <f t="shared" si="1"/>
        <v>57285</v>
      </c>
      <c r="Z26" s="55">
        <f t="shared" si="1"/>
        <v>57315</v>
      </c>
      <c r="AA26" s="8" t="s">
        <v>13</v>
      </c>
    </row>
    <row r="27" spans="1:270" ht="75" customHeight="1">
      <c r="B27" s="35" t="s">
        <v>5</v>
      </c>
      <c r="C27" s="9">
        <v>7500</v>
      </c>
      <c r="D27" s="9">
        <v>7500</v>
      </c>
      <c r="E27" s="9">
        <v>7500</v>
      </c>
      <c r="F27" s="9">
        <v>7500</v>
      </c>
      <c r="G27" s="9">
        <v>5000</v>
      </c>
      <c r="H27" s="9">
        <v>5000</v>
      </c>
      <c r="I27" s="9">
        <v>5000</v>
      </c>
      <c r="J27" s="9">
        <v>5000</v>
      </c>
      <c r="K27" s="9">
        <v>5000</v>
      </c>
      <c r="L27" s="9">
        <v>4000</v>
      </c>
      <c r="M27" s="9">
        <v>4000</v>
      </c>
      <c r="N27" s="9">
        <v>4000</v>
      </c>
      <c r="O27" s="9">
        <v>4000</v>
      </c>
      <c r="P27" s="9">
        <v>4000</v>
      </c>
      <c r="Q27" s="9">
        <v>4000</v>
      </c>
      <c r="R27" s="9">
        <v>4000</v>
      </c>
      <c r="S27" s="9">
        <v>4000</v>
      </c>
      <c r="T27" s="9">
        <v>4000</v>
      </c>
      <c r="U27" s="9">
        <v>4000</v>
      </c>
      <c r="V27" s="9">
        <v>4000</v>
      </c>
      <c r="W27" s="9">
        <v>4000</v>
      </c>
      <c r="X27" s="9">
        <v>4000</v>
      </c>
      <c r="Y27" s="9">
        <v>4000</v>
      </c>
      <c r="Z27" s="9">
        <v>4000</v>
      </c>
      <c r="AA27" s="36">
        <f>SUM(C27:Z27)</f>
        <v>115000</v>
      </c>
    </row>
    <row r="28" spans="1:270" ht="75" customHeight="1">
      <c r="B28" s="39" t="s">
        <v>6</v>
      </c>
      <c r="C28" s="9">
        <v>6774</v>
      </c>
      <c r="D28" s="9">
        <v>10350</v>
      </c>
      <c r="E28" s="9">
        <v>9522</v>
      </c>
      <c r="F28" s="9">
        <v>8376</v>
      </c>
      <c r="G28" s="9">
        <v>2616</v>
      </c>
      <c r="H28" s="9">
        <v>2572</v>
      </c>
      <c r="I28" s="9">
        <v>6298</v>
      </c>
      <c r="J28" s="9">
        <v>5527</v>
      </c>
      <c r="K28" s="9">
        <v>9467</v>
      </c>
      <c r="L28" s="9">
        <v>6107</v>
      </c>
      <c r="M28" s="9">
        <v>6511</v>
      </c>
      <c r="N28" s="9">
        <v>8821</v>
      </c>
      <c r="O28" s="9">
        <v>3367</v>
      </c>
      <c r="P28" s="9">
        <v>3631</v>
      </c>
      <c r="Q28" s="9">
        <v>1721</v>
      </c>
      <c r="R28" s="9">
        <v>2655</v>
      </c>
      <c r="S28" s="9">
        <v>1450</v>
      </c>
      <c r="T28" s="9">
        <v>906</v>
      </c>
      <c r="U28" s="9">
        <v>2592</v>
      </c>
      <c r="V28" s="9">
        <v>3229</v>
      </c>
      <c r="W28" s="9">
        <v>2178</v>
      </c>
      <c r="X28" s="9">
        <v>1175</v>
      </c>
      <c r="Y28" s="9">
        <v>1716</v>
      </c>
      <c r="Z28" s="9">
        <v>1734</v>
      </c>
      <c r="AA28" s="40">
        <f>SUM(C28:Z28)</f>
        <v>109295</v>
      </c>
    </row>
    <row r="29" spans="1:270" ht="75" customHeight="1">
      <c r="B29" s="37" t="s">
        <v>7</v>
      </c>
      <c r="C29" s="9">
        <v>10423</v>
      </c>
      <c r="D29" s="9">
        <v>8045</v>
      </c>
      <c r="E29" s="9">
        <v>10501</v>
      </c>
      <c r="F29" s="9">
        <v>10681</v>
      </c>
      <c r="G29" s="9">
        <v>5332</v>
      </c>
      <c r="H29" s="9">
        <v>6172</v>
      </c>
      <c r="I29" s="9">
        <v>9515</v>
      </c>
      <c r="J29" s="9">
        <v>5857</v>
      </c>
      <c r="K29" s="9">
        <v>5661</v>
      </c>
      <c r="L29" s="9">
        <v>10140</v>
      </c>
      <c r="M29" s="9">
        <v>7972</v>
      </c>
      <c r="N29" s="9">
        <v>4872</v>
      </c>
      <c r="O29" s="9"/>
      <c r="P29" s="9"/>
      <c r="Q29" s="9"/>
      <c r="R29" s="9"/>
      <c r="S29" s="9"/>
      <c r="T29" s="9"/>
      <c r="U29" s="9"/>
      <c r="V29" s="9"/>
      <c r="W29" s="9"/>
      <c r="X29" s="9"/>
      <c r="Y29" s="9"/>
      <c r="Z29" s="9"/>
      <c r="AA29" s="38">
        <f t="shared" ref="AA29" si="2">SUM(C29:Z29)</f>
        <v>95171</v>
      </c>
    </row>
    <row r="30" spans="1:270" ht="75" customHeight="1">
      <c r="B30" s="25" t="s">
        <v>11</v>
      </c>
      <c r="C30" s="26">
        <f>IFERROR(C28/C27,"")</f>
        <v>0.9032</v>
      </c>
      <c r="D30" s="26">
        <f t="shared" ref="D30:Z30" si="3">IFERROR(D28/D27,"")</f>
        <v>1.38</v>
      </c>
      <c r="E30" s="26">
        <f t="shared" si="3"/>
        <v>1.2696000000000001</v>
      </c>
      <c r="F30" s="26">
        <f t="shared" si="3"/>
        <v>1.1168</v>
      </c>
      <c r="G30" s="26">
        <f t="shared" si="3"/>
        <v>0.5232</v>
      </c>
      <c r="H30" s="26">
        <f t="shared" si="3"/>
        <v>0.51439999999999997</v>
      </c>
      <c r="I30" s="26">
        <f t="shared" si="3"/>
        <v>1.2596000000000001</v>
      </c>
      <c r="J30" s="26">
        <f t="shared" si="3"/>
        <v>1.1053999999999999</v>
      </c>
      <c r="K30" s="26">
        <f t="shared" si="3"/>
        <v>1.8934</v>
      </c>
      <c r="L30" s="26">
        <f t="shared" si="3"/>
        <v>1.5267500000000001</v>
      </c>
      <c r="M30" s="26">
        <f t="shared" si="3"/>
        <v>1.62775</v>
      </c>
      <c r="N30" s="26">
        <f t="shared" si="3"/>
        <v>2.2052499999999999</v>
      </c>
      <c r="O30" s="26">
        <f t="shared" si="3"/>
        <v>0.84175</v>
      </c>
      <c r="P30" s="26">
        <f t="shared" si="3"/>
        <v>0.90774999999999995</v>
      </c>
      <c r="Q30" s="26">
        <f t="shared" si="3"/>
        <v>0.43025000000000002</v>
      </c>
      <c r="R30" s="26">
        <f t="shared" si="3"/>
        <v>0.66374999999999995</v>
      </c>
      <c r="S30" s="26">
        <f t="shared" si="3"/>
        <v>0.36249999999999999</v>
      </c>
      <c r="T30" s="26">
        <f t="shared" si="3"/>
        <v>0.22650000000000001</v>
      </c>
      <c r="U30" s="26">
        <f t="shared" si="3"/>
        <v>0.64800000000000002</v>
      </c>
      <c r="V30" s="26">
        <f t="shared" si="3"/>
        <v>0.80725000000000002</v>
      </c>
      <c r="W30" s="26">
        <f t="shared" si="3"/>
        <v>0.54449999999999998</v>
      </c>
      <c r="X30" s="26">
        <f t="shared" si="3"/>
        <v>0.29375000000000001</v>
      </c>
      <c r="Y30" s="26">
        <f t="shared" si="3"/>
        <v>0.42899999999999999</v>
      </c>
      <c r="Z30" s="26">
        <f t="shared" si="3"/>
        <v>0.4335</v>
      </c>
      <c r="AA30" s="24">
        <f>IFERROR(AVERAGEIF(C30:Z30,"&lt;&gt;0"),"–")</f>
        <v>0.91307708333333337</v>
      </c>
    </row>
    <row r="31" spans="1:270" ht="75" customHeight="1">
      <c r="B31" s="32" t="s">
        <v>8</v>
      </c>
      <c r="C31" s="34">
        <f>IFERROR(C29/C27,"")</f>
        <v>1.3897333333333333</v>
      </c>
      <c r="D31" s="34">
        <f>IFERROR(D29/D27,"")</f>
        <v>1.0726666666666667</v>
      </c>
      <c r="E31" s="34">
        <f t="shared" ref="E31:Z31" si="4">IFERROR(E29/E27,"")</f>
        <v>1.4001333333333332</v>
      </c>
      <c r="F31" s="34">
        <f t="shared" si="4"/>
        <v>1.4241333333333333</v>
      </c>
      <c r="G31" s="34">
        <f t="shared" si="4"/>
        <v>1.0664</v>
      </c>
      <c r="H31" s="34">
        <f t="shared" si="4"/>
        <v>1.2343999999999999</v>
      </c>
      <c r="I31" s="34">
        <f t="shared" si="4"/>
        <v>1.903</v>
      </c>
      <c r="J31" s="34">
        <f t="shared" si="4"/>
        <v>1.1714</v>
      </c>
      <c r="K31" s="34">
        <f t="shared" si="4"/>
        <v>1.1322000000000001</v>
      </c>
      <c r="L31" s="34">
        <f t="shared" si="4"/>
        <v>2.5350000000000001</v>
      </c>
      <c r="M31" s="34">
        <f t="shared" si="4"/>
        <v>1.9930000000000001</v>
      </c>
      <c r="N31" s="34">
        <f t="shared" si="4"/>
        <v>1.218</v>
      </c>
      <c r="O31" s="34">
        <f t="shared" si="4"/>
        <v>0</v>
      </c>
      <c r="P31" s="34">
        <f t="shared" si="4"/>
        <v>0</v>
      </c>
      <c r="Q31" s="34">
        <f t="shared" si="4"/>
        <v>0</v>
      </c>
      <c r="R31" s="34">
        <f t="shared" si="4"/>
        <v>0</v>
      </c>
      <c r="S31" s="34">
        <f t="shared" si="4"/>
        <v>0</v>
      </c>
      <c r="T31" s="34">
        <f t="shared" si="4"/>
        <v>0</v>
      </c>
      <c r="U31" s="34">
        <f t="shared" si="4"/>
        <v>0</v>
      </c>
      <c r="V31" s="34">
        <f t="shared" si="4"/>
        <v>0</v>
      </c>
      <c r="W31" s="34">
        <f t="shared" si="4"/>
        <v>0</v>
      </c>
      <c r="X31" s="34">
        <f t="shared" si="4"/>
        <v>0</v>
      </c>
      <c r="Y31" s="34">
        <f t="shared" si="4"/>
        <v>0</v>
      </c>
      <c r="Z31" s="34">
        <f t="shared" si="4"/>
        <v>0</v>
      </c>
      <c r="AA31" s="33">
        <f>IFERROR(AVERAGEIF(C31:Z31,"&lt;&gt;0"),"–")</f>
        <v>1.461672222222222</v>
      </c>
    </row>
    <row r="32" spans="1:270" ht="75" customHeight="1">
      <c r="B32" s="29" t="s">
        <v>4</v>
      </c>
      <c r="C32" s="31">
        <f>IFERROR(C29/C28,"")</f>
        <v>1.5386772955417773</v>
      </c>
      <c r="D32" s="31">
        <f>IFERROR(D29/D28,"")</f>
        <v>0.77729468599033813</v>
      </c>
      <c r="E32" s="31">
        <f t="shared" ref="E32:Z32" si="5">IFERROR(E29/E28,"")</f>
        <v>1.1028145347616047</v>
      </c>
      <c r="F32" s="31">
        <f t="shared" si="5"/>
        <v>1.2751910219675262</v>
      </c>
      <c r="G32" s="31">
        <f t="shared" si="5"/>
        <v>2.0382262996941898</v>
      </c>
      <c r="H32" s="31">
        <f t="shared" si="5"/>
        <v>2.3996889580093312</v>
      </c>
      <c r="I32" s="31">
        <f t="shared" si="5"/>
        <v>1.5107970784375993</v>
      </c>
      <c r="J32" s="31">
        <f t="shared" si="5"/>
        <v>1.0597068934322418</v>
      </c>
      <c r="K32" s="31">
        <f t="shared" si="5"/>
        <v>0.59797190239780285</v>
      </c>
      <c r="L32" s="31">
        <f t="shared" si="5"/>
        <v>1.6603897167185198</v>
      </c>
      <c r="M32" s="31">
        <f t="shared" si="5"/>
        <v>1.2243894947012748</v>
      </c>
      <c r="N32" s="31">
        <f t="shared" si="5"/>
        <v>0.55231833125495977</v>
      </c>
      <c r="O32" s="31">
        <f t="shared" si="5"/>
        <v>0</v>
      </c>
      <c r="P32" s="31">
        <f t="shared" si="5"/>
        <v>0</v>
      </c>
      <c r="Q32" s="31">
        <f t="shared" si="5"/>
        <v>0</v>
      </c>
      <c r="R32" s="31">
        <f t="shared" si="5"/>
        <v>0</v>
      </c>
      <c r="S32" s="31">
        <f t="shared" si="5"/>
        <v>0</v>
      </c>
      <c r="T32" s="31">
        <f t="shared" si="5"/>
        <v>0</v>
      </c>
      <c r="U32" s="31">
        <f t="shared" si="5"/>
        <v>0</v>
      </c>
      <c r="V32" s="31">
        <f t="shared" si="5"/>
        <v>0</v>
      </c>
      <c r="W32" s="31">
        <f t="shared" si="5"/>
        <v>0</v>
      </c>
      <c r="X32" s="31">
        <f t="shared" si="5"/>
        <v>0</v>
      </c>
      <c r="Y32" s="31">
        <f t="shared" si="5"/>
        <v>0</v>
      </c>
      <c r="Z32" s="31">
        <f t="shared" si="5"/>
        <v>0</v>
      </c>
      <c r="AA32" s="30">
        <f>IFERROR(AVERAGEIF(C32:Z32,"&lt;&gt;0"),"–")</f>
        <v>1.3114555177422638</v>
      </c>
    </row>
    <row r="33" spans="2:27">
      <c r="B33" s="6"/>
      <c r="C33" s="6"/>
      <c r="D33" s="6"/>
      <c r="E33" s="6"/>
      <c r="F33" s="6"/>
      <c r="G33" s="6"/>
      <c r="H33" s="6"/>
      <c r="I33" s="6"/>
      <c r="J33" s="6"/>
      <c r="K33" s="6"/>
      <c r="L33" s="6"/>
      <c r="M33" s="6"/>
      <c r="N33" s="6"/>
      <c r="O33" s="6"/>
      <c r="P33" s="6"/>
      <c r="Q33" s="6"/>
      <c r="R33" s="6"/>
      <c r="S33" s="6"/>
      <c r="T33" s="6"/>
      <c r="U33" s="6"/>
      <c r="V33" s="6"/>
      <c r="W33" s="6"/>
      <c r="X33" s="6"/>
      <c r="Y33" s="6"/>
      <c r="Z33" s="6"/>
      <c r="AA33" s="15"/>
    </row>
    <row r="34" spans="2:27" ht="50" customHeight="1">
      <c r="B34" s="83" t="s">
        <v>1</v>
      </c>
      <c r="C34" s="83"/>
      <c r="D34" s="83"/>
      <c r="E34" s="83"/>
      <c r="F34" s="83"/>
      <c r="G34" s="83"/>
      <c r="H34" s="83"/>
      <c r="I34" s="83"/>
      <c r="J34" s="83"/>
      <c r="K34" s="83"/>
      <c r="L34" s="83"/>
      <c r="M34" s="83"/>
      <c r="N34" s="83"/>
      <c r="O34" s="84"/>
      <c r="P34" s="84"/>
      <c r="Q34" s="84"/>
      <c r="R34" s="14"/>
      <c r="S34" s="14"/>
      <c r="T34" s="14"/>
      <c r="U34" s="14"/>
      <c r="V34" s="14"/>
      <c r="W34" s="14"/>
      <c r="X34" s="14"/>
      <c r="Y34" s="14"/>
      <c r="Z34" s="14"/>
      <c r="AA34" s="14"/>
    </row>
    <row r="35" spans="2:27">
      <c r="B35" s="6"/>
      <c r="C35" s="6"/>
      <c r="D35" s="6"/>
      <c r="E35" s="6"/>
      <c r="F35" s="6"/>
      <c r="G35" s="6"/>
      <c r="H35" s="6"/>
      <c r="I35" s="6"/>
      <c r="J35" s="6"/>
      <c r="K35" s="6"/>
      <c r="L35" s="6"/>
      <c r="M35" s="6"/>
      <c r="N35" s="6"/>
      <c r="O35" s="6"/>
      <c r="P35" s="6"/>
      <c r="Q35" s="6"/>
      <c r="R35" s="6"/>
      <c r="S35" s="6"/>
      <c r="T35" s="6"/>
      <c r="U35" s="6"/>
      <c r="V35" s="6"/>
      <c r="W35" s="6"/>
      <c r="X35" s="6"/>
      <c r="Y35" s="6"/>
      <c r="Z35" s="6"/>
      <c r="AA35" s="6"/>
    </row>
  </sheetData>
  <mergeCells count="15">
    <mergeCell ref="B34:Q34"/>
    <mergeCell ref="B20:D20"/>
    <mergeCell ref="B21:D21"/>
    <mergeCell ref="B5:D5"/>
    <mergeCell ref="B6:D6"/>
    <mergeCell ref="C25:N25"/>
    <mergeCell ref="O25:Z25"/>
    <mergeCell ref="B11:D11"/>
    <mergeCell ref="B12:D12"/>
    <mergeCell ref="B18:D18"/>
    <mergeCell ref="B8:D8"/>
    <mergeCell ref="B9:D9"/>
    <mergeCell ref="B14:D14"/>
    <mergeCell ref="B15:D15"/>
    <mergeCell ref="B17:D17"/>
  </mergeCells>
  <hyperlinks>
    <hyperlink ref="B34:Q34" r:id="rId1" display="CLICK HERE TO CREATE IN SMARTSHEET" xr:uid="{08CEEBF1-94B3-4743-BFF6-496829DF52E2}"/>
  </hyperlinks>
  <pageMargins left="0.4" right="0.4" top="0.4" bottom="0.4" header="0" footer="0"/>
  <pageSetup scale="30"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880B-47BE-F04E-9ED6-32943102DFDD}">
  <sheetPr>
    <tabColor rgb="FFFFC000"/>
    <pageSetUpPr fitToPage="1"/>
  </sheetPr>
  <dimension ref="A1:JJ32"/>
  <sheetViews>
    <sheetView showGridLines="0" zoomScaleNormal="100" workbookViewId="0">
      <selection activeCell="B24" sqref="B24"/>
    </sheetView>
  </sheetViews>
  <sheetFormatPr baseColWidth="10" defaultColWidth="11" defaultRowHeight="16"/>
  <cols>
    <col min="1" max="1" width="3.33203125" customWidth="1"/>
    <col min="2" max="2" width="19" customWidth="1"/>
    <col min="3" max="26" width="10.83203125" customWidth="1"/>
    <col min="27" max="27" width="15.83203125" customWidth="1"/>
    <col min="28" max="28" width="3.33203125" customWidth="1"/>
  </cols>
  <sheetData>
    <row r="1" spans="1:270" s="4" customFormat="1" ht="49.5" customHeight="1">
      <c r="A1" s="3"/>
      <c r="B1" s="23" t="s">
        <v>2</v>
      </c>
      <c r="C1"/>
      <c r="D1"/>
      <c r="E1"/>
      <c r="F1"/>
      <c r="G1"/>
      <c r="H1"/>
      <c r="I1"/>
      <c r="J1"/>
      <c r="K1"/>
      <c r="L1"/>
      <c r="M1"/>
      <c r="N1"/>
      <c r="O1"/>
      <c r="P1"/>
      <c r="Q1"/>
      <c r="R1"/>
      <c r="S1"/>
      <c r="T1"/>
      <c r="U1"/>
      <c r="V1"/>
      <c r="W1"/>
      <c r="X1"/>
      <c r="Y1"/>
      <c r="Z1"/>
      <c r="AA1"/>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row>
    <row r="2" spans="1:270" ht="30" customHeight="1">
      <c r="A2" s="42"/>
      <c r="B2" s="47" t="s">
        <v>16</v>
      </c>
      <c r="C2" s="43"/>
      <c r="D2" s="44"/>
      <c r="E2" s="44"/>
      <c r="F2" s="44"/>
      <c r="G2" s="44"/>
      <c r="H2" s="44"/>
      <c r="I2" s="45"/>
      <c r="J2" s="44"/>
      <c r="K2" s="44"/>
      <c r="L2" s="44"/>
      <c r="N2" s="3"/>
      <c r="P2" s="45"/>
    </row>
    <row r="3" spans="1:270" ht="25" customHeight="1">
      <c r="B3" s="61" t="s">
        <v>5</v>
      </c>
      <c r="C3" s="61"/>
      <c r="D3" s="62"/>
      <c r="E3" s="28" t="s">
        <v>14</v>
      </c>
      <c r="F3" s="11"/>
      <c r="G3" s="11"/>
      <c r="H3" s="11"/>
      <c r="I3" s="11"/>
      <c r="J3" s="11"/>
      <c r="K3" s="11"/>
      <c r="L3" s="11"/>
      <c r="M3" s="11"/>
      <c r="N3" s="11"/>
      <c r="O3" s="11"/>
      <c r="P3" s="11"/>
      <c r="Q3" s="11"/>
      <c r="R3" s="11"/>
      <c r="S3" s="11"/>
      <c r="T3" s="11"/>
      <c r="U3" s="11"/>
      <c r="V3" s="11"/>
      <c r="W3" s="11"/>
      <c r="X3" s="11"/>
      <c r="Y3" s="11"/>
      <c r="Z3" s="11"/>
      <c r="AA3" s="20"/>
    </row>
    <row r="4" spans="1:270" ht="50" customHeight="1">
      <c r="B4" s="63">
        <f>AA25</f>
        <v>0</v>
      </c>
      <c r="C4" s="63"/>
      <c r="D4" s="64"/>
      <c r="E4" s="12"/>
      <c r="F4" s="12"/>
      <c r="G4" s="12"/>
      <c r="H4" s="12"/>
      <c r="I4" s="12"/>
      <c r="J4" s="12"/>
      <c r="K4" s="12"/>
      <c r="L4" s="12"/>
      <c r="M4" s="12"/>
      <c r="N4" s="12"/>
      <c r="O4" s="12"/>
      <c r="P4" s="12"/>
      <c r="Q4" s="12"/>
      <c r="R4" s="12"/>
      <c r="S4" s="12"/>
      <c r="T4" s="12"/>
      <c r="U4" s="12"/>
      <c r="V4" s="12"/>
      <c r="W4" s="12"/>
      <c r="X4" s="12"/>
      <c r="Y4" s="12"/>
      <c r="Z4" s="12"/>
      <c r="AA4" s="21"/>
    </row>
    <row r="5" spans="1:270" ht="16" customHeight="1"/>
    <row r="6" spans="1:270" ht="25" customHeight="1">
      <c r="B6" s="73" t="s">
        <v>6</v>
      </c>
      <c r="C6" s="73"/>
      <c r="D6" s="74"/>
      <c r="E6" s="11"/>
      <c r="F6" s="11"/>
      <c r="G6" s="11"/>
      <c r="H6" s="11"/>
      <c r="I6" s="11"/>
      <c r="J6" s="11"/>
      <c r="K6" s="11"/>
      <c r="L6" s="11"/>
      <c r="M6" s="11"/>
      <c r="N6" s="11"/>
      <c r="O6" s="11"/>
      <c r="P6" s="11"/>
      <c r="Q6" s="11"/>
      <c r="R6" s="11"/>
      <c r="S6" s="11"/>
      <c r="T6" s="11"/>
      <c r="U6" s="11"/>
      <c r="V6" s="11"/>
      <c r="W6" s="11"/>
      <c r="X6" s="11"/>
      <c r="Y6" s="11"/>
      <c r="Z6" s="11"/>
      <c r="AA6" s="20"/>
    </row>
    <row r="7" spans="1:270" ht="50" customHeight="1">
      <c r="B7" s="75">
        <f>AA26</f>
        <v>0</v>
      </c>
      <c r="C7" s="75"/>
      <c r="D7" s="76"/>
      <c r="E7" s="12"/>
      <c r="F7" s="12"/>
      <c r="G7" s="12"/>
      <c r="H7" s="12"/>
      <c r="I7" s="12"/>
      <c r="J7" s="12"/>
      <c r="K7" s="12"/>
      <c r="L7" s="12"/>
      <c r="M7" s="12"/>
      <c r="N7" s="12"/>
      <c r="O7" s="12"/>
      <c r="P7" s="12"/>
      <c r="Q7" s="12"/>
      <c r="R7" s="12"/>
      <c r="S7" s="12"/>
      <c r="T7" s="12"/>
      <c r="U7" s="12"/>
      <c r="V7" s="12"/>
      <c r="W7" s="12"/>
      <c r="X7" s="12"/>
      <c r="Y7" s="12"/>
      <c r="Z7" s="12"/>
      <c r="AA7" s="22"/>
    </row>
    <row r="8" spans="1:270" ht="16" customHeight="1"/>
    <row r="9" spans="1:270" ht="25" customHeight="1">
      <c r="B9" s="67" t="s">
        <v>7</v>
      </c>
      <c r="C9" s="67"/>
      <c r="D9" s="68"/>
      <c r="E9" s="11"/>
      <c r="F9" s="11"/>
      <c r="G9" s="11"/>
      <c r="H9" s="11"/>
      <c r="I9" s="11"/>
      <c r="J9" s="11"/>
      <c r="K9" s="11"/>
      <c r="L9" s="11"/>
      <c r="M9" s="11"/>
      <c r="N9" s="11"/>
      <c r="O9" s="11"/>
      <c r="P9" s="11"/>
      <c r="Q9" s="11"/>
      <c r="R9" s="11"/>
      <c r="S9" s="11"/>
      <c r="T9" s="11"/>
      <c r="U9" s="11"/>
      <c r="V9" s="11"/>
      <c r="W9" s="11"/>
      <c r="X9" s="11"/>
      <c r="Y9" s="11"/>
      <c r="Z9" s="11"/>
      <c r="AA9" s="20"/>
    </row>
    <row r="10" spans="1:270" ht="50" customHeight="1">
      <c r="B10" s="69">
        <f>AA27</f>
        <v>0</v>
      </c>
      <c r="C10" s="69"/>
      <c r="D10" s="70"/>
      <c r="E10" s="12"/>
      <c r="F10" s="12"/>
      <c r="G10" s="12"/>
      <c r="H10" s="12"/>
      <c r="I10" s="12"/>
      <c r="J10" s="12"/>
      <c r="K10" s="12"/>
      <c r="L10" s="12"/>
      <c r="M10" s="12"/>
      <c r="N10" s="12"/>
      <c r="O10" s="12"/>
      <c r="P10" s="12"/>
      <c r="Q10" s="12"/>
      <c r="R10" s="12"/>
      <c r="S10" s="12"/>
      <c r="T10" s="12"/>
      <c r="U10" s="12"/>
      <c r="V10" s="12"/>
      <c r="W10" s="12"/>
      <c r="X10" s="12"/>
      <c r="Y10" s="12"/>
      <c r="Z10" s="12"/>
      <c r="AA10" s="21"/>
    </row>
    <row r="11" spans="1:270" ht="16" customHeight="1"/>
    <row r="12" spans="1:270" ht="25" customHeight="1">
      <c r="B12" s="77" t="s">
        <v>3</v>
      </c>
      <c r="C12" s="77"/>
      <c r="D12" s="78"/>
      <c r="F12" s="19"/>
      <c r="I12" s="17"/>
      <c r="M12" s="17"/>
      <c r="N12" s="17"/>
      <c r="O12" s="13"/>
      <c r="P12" s="13"/>
      <c r="Q12" s="13"/>
      <c r="R12" s="13"/>
      <c r="S12" s="13"/>
      <c r="T12" s="13"/>
      <c r="U12" s="13"/>
      <c r="V12" s="13"/>
      <c r="W12" s="13"/>
      <c r="X12" s="13"/>
      <c r="Y12" s="13"/>
      <c r="Z12" s="13"/>
      <c r="AA12" s="20"/>
    </row>
    <row r="13" spans="1:270" ht="50" customHeight="1">
      <c r="B13" s="79" t="str">
        <f>AA28</f>
        <v>–</v>
      </c>
      <c r="C13" s="79"/>
      <c r="D13" s="80"/>
      <c r="E13" s="18"/>
      <c r="I13" s="18"/>
      <c r="M13" s="18"/>
      <c r="N13" s="18"/>
      <c r="O13" s="16"/>
      <c r="P13" s="16"/>
      <c r="Q13" s="16"/>
      <c r="R13" s="16"/>
      <c r="S13" s="16"/>
      <c r="T13" s="16"/>
      <c r="U13" s="16"/>
      <c r="V13" s="16"/>
      <c r="W13" s="16"/>
      <c r="X13" s="16"/>
      <c r="Y13" s="16"/>
      <c r="Z13" s="16"/>
      <c r="AA13" s="21"/>
    </row>
    <row r="14" spans="1:270" s="4" customFormat="1" ht="16" customHeight="1">
      <c r="A14" s="3"/>
      <c r="B14" s="5"/>
      <c r="C14"/>
      <c r="D14"/>
      <c r="E14"/>
      <c r="F14"/>
      <c r="G14"/>
      <c r="H14"/>
      <c r="I14"/>
      <c r="J14"/>
      <c r="K14"/>
      <c r="L14"/>
      <c r="M14"/>
      <c r="N14"/>
      <c r="O14"/>
      <c r="P14"/>
      <c r="Q14"/>
      <c r="R14"/>
      <c r="S14"/>
      <c r="T14"/>
      <c r="U14"/>
      <c r="V14"/>
      <c r="W14"/>
      <c r="X14"/>
      <c r="Y14"/>
      <c r="Z14"/>
      <c r="AA14"/>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row>
    <row r="15" spans="1:270" ht="25" customHeight="1">
      <c r="B15" s="81" t="s">
        <v>12</v>
      </c>
      <c r="C15" s="81"/>
      <c r="D15" s="82"/>
      <c r="AA15" s="20"/>
    </row>
    <row r="16" spans="1:270" s="4" customFormat="1" ht="50" customHeight="1">
      <c r="A16" s="3"/>
      <c r="B16" s="71" t="str">
        <f>AA29</f>
        <v>–</v>
      </c>
      <c r="C16" s="71"/>
      <c r="D16" s="72"/>
      <c r="E16"/>
      <c r="F16"/>
      <c r="G16"/>
      <c r="H16"/>
      <c r="I16"/>
      <c r="J16"/>
      <c r="K16"/>
      <c r="L16"/>
      <c r="M16"/>
      <c r="N16"/>
      <c r="O16"/>
      <c r="P16"/>
      <c r="Q16"/>
      <c r="R16"/>
      <c r="S16"/>
      <c r="T16"/>
      <c r="U16"/>
      <c r="V16"/>
      <c r="W16"/>
      <c r="X16"/>
      <c r="Y16"/>
      <c r="Z16"/>
      <c r="AA16" s="21"/>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row>
    <row r="17" spans="1:27" ht="16" customHeight="1"/>
    <row r="18" spans="1:27" ht="25" customHeight="1">
      <c r="B18" s="57" t="s">
        <v>4</v>
      </c>
      <c r="C18" s="57"/>
      <c r="D18" s="58"/>
      <c r="E18" s="11"/>
      <c r="F18" s="11"/>
      <c r="G18" s="11"/>
      <c r="H18" s="11"/>
      <c r="I18" s="11"/>
      <c r="J18" s="11"/>
      <c r="K18" s="11"/>
      <c r="L18" s="11"/>
      <c r="M18" s="11"/>
      <c r="N18" s="11"/>
      <c r="O18" s="11"/>
      <c r="P18" s="11"/>
      <c r="Q18" s="11"/>
      <c r="R18" s="11"/>
      <c r="S18" s="11"/>
      <c r="T18" s="11"/>
      <c r="U18" s="11"/>
      <c r="V18" s="11"/>
      <c r="W18" s="11"/>
      <c r="X18" s="11"/>
      <c r="Y18" s="11"/>
      <c r="Z18" s="11"/>
      <c r="AA18" s="20"/>
    </row>
    <row r="19" spans="1:27" ht="50" customHeight="1">
      <c r="B19" s="59" t="str">
        <f>AA30</f>
        <v>–</v>
      </c>
      <c r="C19" s="59"/>
      <c r="D19" s="60"/>
      <c r="E19" s="12"/>
      <c r="F19" s="12"/>
      <c r="G19" s="12"/>
      <c r="H19" s="12"/>
      <c r="I19" s="12"/>
      <c r="J19" s="12"/>
      <c r="K19" s="12"/>
      <c r="L19" s="12"/>
      <c r="M19" s="12"/>
      <c r="N19" s="12"/>
      <c r="O19" s="12"/>
      <c r="P19" s="12"/>
      <c r="Q19" s="12"/>
      <c r="R19" s="12"/>
      <c r="S19" s="12"/>
      <c r="T19" s="12"/>
      <c r="U19" s="12"/>
      <c r="V19" s="12"/>
      <c r="W19" s="12"/>
      <c r="X19" s="12"/>
      <c r="Y19" s="12"/>
      <c r="Z19" s="12"/>
      <c r="AA19" s="22"/>
    </row>
    <row r="20" spans="1:27" ht="32" customHeight="1"/>
    <row r="21" spans="1:27" ht="55" customHeight="1">
      <c r="B21" s="27" t="s">
        <v>18</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s="50" customFormat="1" ht="30" customHeight="1">
      <c r="A22" s="46"/>
      <c r="B22" s="52" t="s">
        <v>16</v>
      </c>
      <c r="C22" s="48"/>
      <c r="D22" s="48"/>
      <c r="E22" s="48"/>
      <c r="F22" s="48"/>
      <c r="G22" s="48"/>
      <c r="H22" s="48"/>
      <c r="I22" s="49"/>
      <c r="J22" s="48"/>
      <c r="K22" s="48"/>
      <c r="L22" s="48"/>
      <c r="N22" s="51"/>
      <c r="P22" s="49"/>
    </row>
    <row r="23" spans="1:27" ht="40" customHeight="1" thickBot="1">
      <c r="B23" s="41" t="s">
        <v>17</v>
      </c>
      <c r="C23" s="65" t="s">
        <v>9</v>
      </c>
      <c r="D23" s="65"/>
      <c r="E23" s="65"/>
      <c r="F23" s="65"/>
      <c r="G23" s="65"/>
      <c r="H23" s="65"/>
      <c r="I23" s="65"/>
      <c r="J23" s="65"/>
      <c r="K23" s="65"/>
      <c r="L23" s="65"/>
      <c r="M23" s="65"/>
      <c r="N23" s="65"/>
      <c r="O23" s="66" t="s">
        <v>10</v>
      </c>
      <c r="P23" s="66"/>
      <c r="Q23" s="66"/>
      <c r="R23" s="66"/>
      <c r="S23" s="66"/>
      <c r="T23" s="66"/>
      <c r="U23" s="66"/>
      <c r="V23" s="66"/>
      <c r="W23" s="66"/>
      <c r="X23" s="66"/>
      <c r="Y23" s="66"/>
      <c r="Z23" s="66"/>
      <c r="AA23" s="7"/>
    </row>
    <row r="24" spans="1:27" ht="30" customHeight="1">
      <c r="B24" s="53">
        <v>56615</v>
      </c>
      <c r="C24" s="54">
        <f>B24</f>
        <v>56615</v>
      </c>
      <c r="D24" s="54">
        <f>EDATE(C24,1)</f>
        <v>56646</v>
      </c>
      <c r="E24" s="54">
        <f t="shared" ref="E24:N24" si="0">EDATE(D24,1)</f>
        <v>56674</v>
      </c>
      <c r="F24" s="54">
        <f t="shared" si="0"/>
        <v>56705</v>
      </c>
      <c r="G24" s="54">
        <f t="shared" si="0"/>
        <v>56735</v>
      </c>
      <c r="H24" s="54">
        <f t="shared" si="0"/>
        <v>56766</v>
      </c>
      <c r="I24" s="54">
        <f t="shared" si="0"/>
        <v>56796</v>
      </c>
      <c r="J24" s="54">
        <f t="shared" si="0"/>
        <v>56827</v>
      </c>
      <c r="K24" s="54">
        <f t="shared" si="0"/>
        <v>56858</v>
      </c>
      <c r="L24" s="54">
        <f t="shared" si="0"/>
        <v>56888</v>
      </c>
      <c r="M24" s="54">
        <f t="shared" si="0"/>
        <v>56919</v>
      </c>
      <c r="N24" s="54">
        <f t="shared" si="0"/>
        <v>56949</v>
      </c>
      <c r="O24" s="55">
        <f>EDATE(N24,1)</f>
        <v>56980</v>
      </c>
      <c r="P24" s="55">
        <f>EDATE(O24,1)</f>
        <v>57011</v>
      </c>
      <c r="Q24" s="55">
        <f t="shared" ref="Q24:Z24" si="1">EDATE(P24,1)</f>
        <v>57040</v>
      </c>
      <c r="R24" s="55">
        <f t="shared" si="1"/>
        <v>57071</v>
      </c>
      <c r="S24" s="55">
        <f t="shared" si="1"/>
        <v>57101</v>
      </c>
      <c r="T24" s="55">
        <f t="shared" si="1"/>
        <v>57132</v>
      </c>
      <c r="U24" s="55">
        <f t="shared" si="1"/>
        <v>57162</v>
      </c>
      <c r="V24" s="55">
        <f t="shared" si="1"/>
        <v>57193</v>
      </c>
      <c r="W24" s="55">
        <f t="shared" si="1"/>
        <v>57224</v>
      </c>
      <c r="X24" s="55">
        <f t="shared" si="1"/>
        <v>57254</v>
      </c>
      <c r="Y24" s="55">
        <f t="shared" si="1"/>
        <v>57285</v>
      </c>
      <c r="Z24" s="55">
        <f t="shared" si="1"/>
        <v>57315</v>
      </c>
      <c r="AA24" s="8" t="s">
        <v>13</v>
      </c>
    </row>
    <row r="25" spans="1:27" ht="75" customHeight="1">
      <c r="B25" s="35" t="s">
        <v>5</v>
      </c>
      <c r="C25" s="9"/>
      <c r="D25" s="9"/>
      <c r="E25" s="9"/>
      <c r="F25" s="9"/>
      <c r="G25" s="9"/>
      <c r="H25" s="9"/>
      <c r="I25" s="9"/>
      <c r="J25" s="9"/>
      <c r="K25" s="9"/>
      <c r="L25" s="9"/>
      <c r="M25" s="9"/>
      <c r="N25" s="9"/>
      <c r="O25" s="9"/>
      <c r="P25" s="9"/>
      <c r="Q25" s="9"/>
      <c r="R25" s="9"/>
      <c r="S25" s="9"/>
      <c r="T25" s="9"/>
      <c r="U25" s="9"/>
      <c r="V25" s="9"/>
      <c r="W25" s="9"/>
      <c r="X25" s="9"/>
      <c r="Y25" s="9"/>
      <c r="Z25" s="9"/>
      <c r="AA25" s="36">
        <f>SUM(C25:Z25)</f>
        <v>0</v>
      </c>
    </row>
    <row r="26" spans="1:27" ht="75" customHeight="1">
      <c r="B26" s="39" t="s">
        <v>6</v>
      </c>
      <c r="C26" s="9"/>
      <c r="D26" s="9"/>
      <c r="E26" s="9"/>
      <c r="F26" s="9"/>
      <c r="G26" s="9"/>
      <c r="H26" s="9"/>
      <c r="I26" s="9"/>
      <c r="J26" s="9"/>
      <c r="K26" s="9"/>
      <c r="L26" s="9"/>
      <c r="M26" s="9"/>
      <c r="N26" s="9"/>
      <c r="O26" s="9"/>
      <c r="P26" s="9"/>
      <c r="Q26" s="9"/>
      <c r="R26" s="9"/>
      <c r="S26" s="9"/>
      <c r="T26" s="9"/>
      <c r="U26" s="9"/>
      <c r="V26" s="9"/>
      <c r="W26" s="9"/>
      <c r="X26" s="9"/>
      <c r="Y26" s="9"/>
      <c r="Z26" s="9"/>
      <c r="AA26" s="40">
        <f>SUM(C26:Z26)</f>
        <v>0</v>
      </c>
    </row>
    <row r="27" spans="1:27" ht="75" customHeight="1">
      <c r="B27" s="37" t="s">
        <v>7</v>
      </c>
      <c r="C27" s="9"/>
      <c r="D27" s="9"/>
      <c r="E27" s="9"/>
      <c r="F27" s="9"/>
      <c r="G27" s="9"/>
      <c r="H27" s="9"/>
      <c r="I27" s="9"/>
      <c r="J27" s="9"/>
      <c r="K27" s="9"/>
      <c r="L27" s="9"/>
      <c r="M27" s="9"/>
      <c r="N27" s="9"/>
      <c r="O27" s="9"/>
      <c r="P27" s="9"/>
      <c r="Q27" s="9"/>
      <c r="R27" s="9"/>
      <c r="S27" s="9"/>
      <c r="T27" s="9"/>
      <c r="U27" s="9"/>
      <c r="V27" s="9"/>
      <c r="W27" s="9"/>
      <c r="X27" s="9"/>
      <c r="Y27" s="9"/>
      <c r="Z27" s="9"/>
      <c r="AA27" s="38">
        <f t="shared" ref="AA27" si="2">SUM(C27:Z27)</f>
        <v>0</v>
      </c>
    </row>
    <row r="28" spans="1:27" ht="75" customHeight="1">
      <c r="B28" s="25" t="s">
        <v>11</v>
      </c>
      <c r="C28" s="26" t="str">
        <f>IFERROR(C26/C25,"")</f>
        <v/>
      </c>
      <c r="D28" s="26" t="str">
        <f t="shared" ref="D28:Z28" si="3">IFERROR(D26/D25,"")</f>
        <v/>
      </c>
      <c r="E28" s="26" t="str">
        <f t="shared" si="3"/>
        <v/>
      </c>
      <c r="F28" s="26" t="str">
        <f t="shared" si="3"/>
        <v/>
      </c>
      <c r="G28" s="26" t="str">
        <f t="shared" si="3"/>
        <v/>
      </c>
      <c r="H28" s="26" t="str">
        <f t="shared" si="3"/>
        <v/>
      </c>
      <c r="I28" s="26" t="str">
        <f t="shared" si="3"/>
        <v/>
      </c>
      <c r="J28" s="26" t="str">
        <f t="shared" si="3"/>
        <v/>
      </c>
      <c r="K28" s="26" t="str">
        <f t="shared" si="3"/>
        <v/>
      </c>
      <c r="L28" s="26" t="str">
        <f t="shared" si="3"/>
        <v/>
      </c>
      <c r="M28" s="26" t="str">
        <f t="shared" si="3"/>
        <v/>
      </c>
      <c r="N28" s="26" t="str">
        <f t="shared" si="3"/>
        <v/>
      </c>
      <c r="O28" s="26" t="str">
        <f t="shared" si="3"/>
        <v/>
      </c>
      <c r="P28" s="26" t="str">
        <f t="shared" si="3"/>
        <v/>
      </c>
      <c r="Q28" s="26" t="str">
        <f t="shared" si="3"/>
        <v/>
      </c>
      <c r="R28" s="26" t="str">
        <f t="shared" si="3"/>
        <v/>
      </c>
      <c r="S28" s="26" t="str">
        <f t="shared" si="3"/>
        <v/>
      </c>
      <c r="T28" s="26" t="str">
        <f t="shared" si="3"/>
        <v/>
      </c>
      <c r="U28" s="26" t="str">
        <f t="shared" si="3"/>
        <v/>
      </c>
      <c r="V28" s="26" t="str">
        <f t="shared" si="3"/>
        <v/>
      </c>
      <c r="W28" s="26" t="str">
        <f t="shared" si="3"/>
        <v/>
      </c>
      <c r="X28" s="26" t="str">
        <f t="shared" si="3"/>
        <v/>
      </c>
      <c r="Y28" s="26" t="str">
        <f t="shared" si="3"/>
        <v/>
      </c>
      <c r="Z28" s="26" t="str">
        <f t="shared" si="3"/>
        <v/>
      </c>
      <c r="AA28" s="24" t="str">
        <f>IFERROR(AVERAGEIF(C28:Z28,"&lt;&gt;0"),"–")</f>
        <v>–</v>
      </c>
    </row>
    <row r="29" spans="1:27" ht="75" customHeight="1">
      <c r="B29" s="32" t="s">
        <v>8</v>
      </c>
      <c r="C29" s="34" t="str">
        <f>IFERROR(C27/C25,"")</f>
        <v/>
      </c>
      <c r="D29" s="34" t="str">
        <f>IFERROR(D27/D25,"")</f>
        <v/>
      </c>
      <c r="E29" s="34" t="str">
        <f t="shared" ref="E29:Z29" si="4">IFERROR(E27/E25,"")</f>
        <v/>
      </c>
      <c r="F29" s="34" t="str">
        <f t="shared" si="4"/>
        <v/>
      </c>
      <c r="G29" s="34" t="str">
        <f t="shared" si="4"/>
        <v/>
      </c>
      <c r="H29" s="34" t="str">
        <f t="shared" si="4"/>
        <v/>
      </c>
      <c r="I29" s="34" t="str">
        <f t="shared" si="4"/>
        <v/>
      </c>
      <c r="J29" s="34" t="str">
        <f t="shared" si="4"/>
        <v/>
      </c>
      <c r="K29" s="34" t="str">
        <f t="shared" si="4"/>
        <v/>
      </c>
      <c r="L29" s="34" t="str">
        <f t="shared" si="4"/>
        <v/>
      </c>
      <c r="M29" s="34" t="str">
        <f t="shared" si="4"/>
        <v/>
      </c>
      <c r="N29" s="34" t="str">
        <f t="shared" si="4"/>
        <v/>
      </c>
      <c r="O29" s="34" t="str">
        <f t="shared" si="4"/>
        <v/>
      </c>
      <c r="P29" s="34" t="str">
        <f t="shared" si="4"/>
        <v/>
      </c>
      <c r="Q29" s="34" t="str">
        <f t="shared" si="4"/>
        <v/>
      </c>
      <c r="R29" s="34" t="str">
        <f t="shared" si="4"/>
        <v/>
      </c>
      <c r="S29" s="34" t="str">
        <f t="shared" si="4"/>
        <v/>
      </c>
      <c r="T29" s="34" t="str">
        <f t="shared" si="4"/>
        <v/>
      </c>
      <c r="U29" s="34" t="str">
        <f t="shared" si="4"/>
        <v/>
      </c>
      <c r="V29" s="34" t="str">
        <f t="shared" si="4"/>
        <v/>
      </c>
      <c r="W29" s="34" t="str">
        <f t="shared" si="4"/>
        <v/>
      </c>
      <c r="X29" s="34" t="str">
        <f t="shared" si="4"/>
        <v/>
      </c>
      <c r="Y29" s="34" t="str">
        <f t="shared" si="4"/>
        <v/>
      </c>
      <c r="Z29" s="34" t="str">
        <f t="shared" si="4"/>
        <v/>
      </c>
      <c r="AA29" s="33" t="str">
        <f>IFERROR(AVERAGEIF(C29:Z29,"&lt;&gt;0"),"–")</f>
        <v>–</v>
      </c>
    </row>
    <row r="30" spans="1:27" ht="75" customHeight="1">
      <c r="B30" s="29" t="s">
        <v>4</v>
      </c>
      <c r="C30" s="31" t="str">
        <f>IFERROR(C27/C26,"")</f>
        <v/>
      </c>
      <c r="D30" s="31" t="str">
        <f>IFERROR(D27/D26,"")</f>
        <v/>
      </c>
      <c r="E30" s="31" t="str">
        <f t="shared" ref="E30:Z30" si="5">IFERROR(E27/E26,"")</f>
        <v/>
      </c>
      <c r="F30" s="31" t="str">
        <f t="shared" si="5"/>
        <v/>
      </c>
      <c r="G30" s="31" t="str">
        <f t="shared" si="5"/>
        <v/>
      </c>
      <c r="H30" s="31" t="str">
        <f t="shared" si="5"/>
        <v/>
      </c>
      <c r="I30" s="31" t="str">
        <f t="shared" si="5"/>
        <v/>
      </c>
      <c r="J30" s="31" t="str">
        <f t="shared" si="5"/>
        <v/>
      </c>
      <c r="K30" s="31" t="str">
        <f t="shared" si="5"/>
        <v/>
      </c>
      <c r="L30" s="31" t="str">
        <f t="shared" si="5"/>
        <v/>
      </c>
      <c r="M30" s="31" t="str">
        <f t="shared" si="5"/>
        <v/>
      </c>
      <c r="N30" s="31" t="str">
        <f t="shared" si="5"/>
        <v/>
      </c>
      <c r="O30" s="31" t="str">
        <f t="shared" si="5"/>
        <v/>
      </c>
      <c r="P30" s="31" t="str">
        <f t="shared" si="5"/>
        <v/>
      </c>
      <c r="Q30" s="31" t="str">
        <f t="shared" si="5"/>
        <v/>
      </c>
      <c r="R30" s="31" t="str">
        <f t="shared" si="5"/>
        <v/>
      </c>
      <c r="S30" s="31" t="str">
        <f t="shared" si="5"/>
        <v/>
      </c>
      <c r="T30" s="31" t="str">
        <f t="shared" si="5"/>
        <v/>
      </c>
      <c r="U30" s="31" t="str">
        <f t="shared" si="5"/>
        <v/>
      </c>
      <c r="V30" s="31" t="str">
        <f t="shared" si="5"/>
        <v/>
      </c>
      <c r="W30" s="31" t="str">
        <f t="shared" si="5"/>
        <v/>
      </c>
      <c r="X30" s="31" t="str">
        <f t="shared" si="5"/>
        <v/>
      </c>
      <c r="Y30" s="31" t="str">
        <f t="shared" si="5"/>
        <v/>
      </c>
      <c r="Z30" s="31" t="str">
        <f t="shared" si="5"/>
        <v/>
      </c>
      <c r="AA30" s="30" t="str">
        <f>IFERROR(AVERAGEIF(C30:Z30,"&lt;&gt;0"),"–")</f>
        <v>–</v>
      </c>
    </row>
    <row r="31" spans="1:27">
      <c r="B31" s="6"/>
      <c r="C31" s="6"/>
      <c r="D31" s="6"/>
      <c r="E31" s="6"/>
      <c r="F31" s="6"/>
      <c r="G31" s="6"/>
      <c r="H31" s="6"/>
      <c r="I31" s="6"/>
      <c r="J31" s="6"/>
      <c r="K31" s="6"/>
      <c r="L31" s="6"/>
      <c r="M31" s="6"/>
      <c r="N31" s="6"/>
      <c r="O31" s="6"/>
      <c r="P31" s="6"/>
      <c r="Q31" s="6"/>
      <c r="R31" s="6"/>
      <c r="S31" s="6"/>
      <c r="T31" s="6"/>
      <c r="U31" s="6"/>
      <c r="V31" s="6"/>
      <c r="W31" s="6"/>
      <c r="X31" s="6"/>
      <c r="Y31" s="6"/>
      <c r="Z31" s="6"/>
      <c r="AA31" s="15"/>
    </row>
    <row r="32" spans="1:27">
      <c r="B32" s="6"/>
      <c r="C32" s="6"/>
      <c r="D32" s="6"/>
      <c r="E32" s="6"/>
      <c r="F32" s="6"/>
      <c r="G32" s="6"/>
      <c r="H32" s="6"/>
      <c r="I32" s="6"/>
      <c r="J32" s="6"/>
      <c r="K32" s="6"/>
      <c r="L32" s="6"/>
      <c r="M32" s="6"/>
      <c r="N32" s="6"/>
      <c r="O32" s="6"/>
      <c r="P32" s="6"/>
      <c r="Q32" s="6"/>
      <c r="R32" s="6"/>
      <c r="S32" s="6"/>
      <c r="T32" s="6"/>
      <c r="U32" s="6"/>
      <c r="V32" s="6"/>
      <c r="W32" s="6"/>
      <c r="X32" s="6"/>
      <c r="Y32" s="6"/>
      <c r="Z32" s="6"/>
      <c r="AA32" s="6"/>
    </row>
  </sheetData>
  <mergeCells count="14">
    <mergeCell ref="C23:N23"/>
    <mergeCell ref="O23:Z23"/>
    <mergeCell ref="B12:D12"/>
    <mergeCell ref="B13:D13"/>
    <mergeCell ref="B15:D15"/>
    <mergeCell ref="B16:D16"/>
    <mergeCell ref="B18:D18"/>
    <mergeCell ref="B19:D19"/>
    <mergeCell ref="B10:D10"/>
    <mergeCell ref="B3:D3"/>
    <mergeCell ref="B4:D4"/>
    <mergeCell ref="B6:D6"/>
    <mergeCell ref="B7:D7"/>
    <mergeCell ref="B9:D9"/>
  </mergeCells>
  <pageMargins left="0.4" right="0.4" top="0.4" bottom="0.4" header="0" footer="0"/>
  <pageSetup scale="30"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Utilization Dashboard</vt:lpstr>
      <vt:lpstr>BLANK - Utilization Dashboard</vt:lpstr>
      <vt:lpstr>- Disclaimer -</vt:lpstr>
      <vt:lpstr>'BLANK - Utilization Dashboard'!Print_Area</vt:lpstr>
      <vt:lpstr>'EXAMPLE - Utilization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Megan Herchold</cp:lastModifiedBy>
  <cp:lastPrinted>2023-08-31T22:07:34Z</cp:lastPrinted>
  <dcterms:created xsi:type="dcterms:W3CDTF">2022-11-07T00:17:24Z</dcterms:created>
  <dcterms:modified xsi:type="dcterms:W3CDTF">2024-11-08T03:05:58Z</dcterms:modified>
  <cp:category/>
</cp:coreProperties>
</file>