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megan/Desktop/Smartsheet/Templates - Advertising Budget Templates/"/>
    </mc:Choice>
  </mc:AlternateContent>
  <xr:revisionPtr revIDLastSave="0" documentId="13_ncr:1_{5BD46E4F-ABD8-A34E-AC9B-C36D4043E6AC}" xr6:coauthVersionLast="47" xr6:coauthVersionMax="47" xr10:uidLastSave="{00000000-0000-0000-0000-000000000000}"/>
  <bookViews>
    <workbookView xWindow="0" yWindow="500" windowWidth="23000" windowHeight="16320" tabRatio="500" xr2:uid="{00000000-000D-0000-FFFF-FFFF00000000}"/>
  </bookViews>
  <sheets>
    <sheet name="Q1 - Strategic Ad Budget" sheetId="6" r:id="rId1"/>
    <sheet name="Q2 - Strategic Ad Budget" sheetId="7" r:id="rId2"/>
    <sheet name="Q3 - Strategic Ad Budget" sheetId="3" r:id="rId3"/>
    <sheet name="Q4 - Strategic Ad Budget" sheetId="8" r:id="rId4"/>
    <sheet name="Status Keys - Do Not Delete" sheetId="5" r:id="rId5"/>
    <sheet name="- Disclaimer -" sheetId="4" r:id="rId6"/>
  </sheets>
  <externalReferences>
    <externalReference r:id="rId7"/>
    <externalReference r:id="rId8"/>
    <externalReference r:id="rId9"/>
    <externalReference r:id="rId10"/>
  </externalReferences>
  <definedNames>
    <definedName name="Interval">'[1]Office Work Schedule'!#REF!</definedName>
    <definedName name="_xlnm.Print_Area" localSheetId="0">'Q1 - Strategic Ad Budget'!$B$2:$AC$21</definedName>
    <definedName name="_xlnm.Print_Area" localSheetId="1">'Q2 - Strategic Ad Budget'!$B$1:$AC$20</definedName>
    <definedName name="_xlnm.Print_Area" localSheetId="2">'Q3 - Strategic Ad Budget'!$B$1:$AC$20</definedName>
    <definedName name="_xlnm.Print_Area" localSheetId="3">'Q4 - Strategic Ad Budget'!$B$1:$AC$20</definedName>
    <definedName name="ScheduleStart">'[1]Office Work Schedule'!#REF!</definedName>
    <definedName name="TAX">'[2]Bid Tabulation'!$E$158</definedName>
    <definedName name="Type">'[3]Maintenance Work Order'!#REF!</definedName>
    <definedName name="valHighlight">'[4]Product Master'!#REF!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20" i="8" l="1"/>
  <c r="Z20" i="8"/>
  <c r="Y20" i="8"/>
  <c r="U20" i="8"/>
  <c r="S20" i="8"/>
  <c r="R20" i="8"/>
  <c r="N20" i="8"/>
  <c r="L20" i="8"/>
  <c r="K20" i="8"/>
  <c r="AB19" i="8"/>
  <c r="Z19" i="8"/>
  <c r="Y19" i="8"/>
  <c r="U19" i="8"/>
  <c r="S19" i="8"/>
  <c r="R19" i="8"/>
  <c r="N19" i="8"/>
  <c r="L19" i="8"/>
  <c r="K19" i="8"/>
  <c r="AB18" i="8"/>
  <c r="Z18" i="8"/>
  <c r="Y18" i="8"/>
  <c r="U18" i="8"/>
  <c r="S18" i="8"/>
  <c r="R18" i="8"/>
  <c r="N18" i="8"/>
  <c r="L18" i="8"/>
  <c r="K18" i="8"/>
  <c r="AB17" i="8"/>
  <c r="Z17" i="8"/>
  <c r="Y17" i="8"/>
  <c r="U17" i="8"/>
  <c r="S17" i="8"/>
  <c r="R17" i="8"/>
  <c r="N17" i="8"/>
  <c r="L17" i="8"/>
  <c r="K17" i="8"/>
  <c r="AB16" i="8"/>
  <c r="Z16" i="8"/>
  <c r="Y16" i="8"/>
  <c r="U16" i="8"/>
  <c r="S16" i="8"/>
  <c r="R16" i="8"/>
  <c r="N16" i="8"/>
  <c r="L16" i="8"/>
  <c r="K16" i="8"/>
  <c r="AB15" i="8"/>
  <c r="Z15" i="8"/>
  <c r="Y15" i="8"/>
  <c r="U15" i="8"/>
  <c r="S15" i="8"/>
  <c r="R15" i="8"/>
  <c r="N15" i="8"/>
  <c r="L15" i="8"/>
  <c r="K15" i="8"/>
  <c r="AB14" i="8"/>
  <c r="Z14" i="8"/>
  <c r="Y14" i="8"/>
  <c r="U14" i="8"/>
  <c r="S14" i="8"/>
  <c r="R14" i="8"/>
  <c r="N14" i="8"/>
  <c r="L14" i="8"/>
  <c r="K14" i="8"/>
  <c r="AB13" i="8"/>
  <c r="Z13" i="8"/>
  <c r="Y13" i="8"/>
  <c r="U13" i="8"/>
  <c r="S13" i="8"/>
  <c r="R13" i="8"/>
  <c r="N13" i="8"/>
  <c r="L13" i="8"/>
  <c r="K13" i="8"/>
  <c r="AB12" i="8"/>
  <c r="Z12" i="8"/>
  <c r="Y12" i="8"/>
  <c r="U12" i="8"/>
  <c r="S12" i="8"/>
  <c r="R12" i="8"/>
  <c r="N12" i="8"/>
  <c r="L12" i="8"/>
  <c r="K12" i="8"/>
  <c r="AB11" i="8"/>
  <c r="Z11" i="8"/>
  <c r="Y11" i="8"/>
  <c r="U11" i="8"/>
  <c r="S11" i="8"/>
  <c r="R11" i="8"/>
  <c r="N11" i="8"/>
  <c r="L11" i="8"/>
  <c r="K11" i="8"/>
  <c r="AB10" i="8"/>
  <c r="Z10" i="8"/>
  <c r="Y10" i="8"/>
  <c r="U10" i="8"/>
  <c r="S10" i="8"/>
  <c r="R10" i="8"/>
  <c r="N10" i="8"/>
  <c r="L10" i="8"/>
  <c r="K10" i="8"/>
  <c r="AB9" i="8"/>
  <c r="Z9" i="8"/>
  <c r="Y9" i="8"/>
  <c r="U9" i="8"/>
  <c r="S9" i="8"/>
  <c r="R9" i="8"/>
  <c r="N9" i="8"/>
  <c r="L9" i="8"/>
  <c r="K9" i="8"/>
  <c r="AB8" i="8"/>
  <c r="Z8" i="8"/>
  <c r="Y8" i="8"/>
  <c r="U8" i="8"/>
  <c r="S8" i="8"/>
  <c r="R8" i="8"/>
  <c r="N8" i="8"/>
  <c r="L8" i="8"/>
  <c r="K8" i="8"/>
  <c r="AB7" i="8"/>
  <c r="Z7" i="8"/>
  <c r="Y7" i="8"/>
  <c r="U7" i="8"/>
  <c r="S7" i="8"/>
  <c r="R7" i="8"/>
  <c r="N7" i="8"/>
  <c r="L7" i="8"/>
  <c r="K7" i="8"/>
  <c r="AB6" i="8"/>
  <c r="Z6" i="8"/>
  <c r="Y6" i="8"/>
  <c r="U6" i="8"/>
  <c r="S6" i="8"/>
  <c r="R6" i="8"/>
  <c r="N6" i="8"/>
  <c r="L6" i="8"/>
  <c r="K6" i="8"/>
  <c r="AB5" i="8"/>
  <c r="Z5" i="8"/>
  <c r="Y5" i="8"/>
  <c r="U5" i="8"/>
  <c r="S5" i="8"/>
  <c r="R5" i="8"/>
  <c r="N5" i="8"/>
  <c r="L5" i="8"/>
  <c r="K5" i="8"/>
  <c r="AB20" i="7"/>
  <c r="Z20" i="7"/>
  <c r="Y20" i="7"/>
  <c r="U20" i="7"/>
  <c r="S20" i="7"/>
  <c r="R20" i="7"/>
  <c r="N20" i="7"/>
  <c r="L20" i="7"/>
  <c r="K20" i="7"/>
  <c r="AB19" i="7"/>
  <c r="Z19" i="7"/>
  <c r="Y19" i="7"/>
  <c r="U19" i="7"/>
  <c r="S19" i="7"/>
  <c r="R19" i="7"/>
  <c r="N19" i="7"/>
  <c r="L19" i="7"/>
  <c r="K19" i="7"/>
  <c r="AB18" i="7"/>
  <c r="Z18" i="7"/>
  <c r="Y18" i="7"/>
  <c r="U18" i="7"/>
  <c r="S18" i="7"/>
  <c r="R18" i="7"/>
  <c r="N18" i="7"/>
  <c r="L18" i="7"/>
  <c r="K18" i="7"/>
  <c r="AB17" i="7"/>
  <c r="Z17" i="7"/>
  <c r="Y17" i="7"/>
  <c r="U17" i="7"/>
  <c r="S17" i="7"/>
  <c r="R17" i="7"/>
  <c r="N17" i="7"/>
  <c r="L17" i="7"/>
  <c r="K17" i="7"/>
  <c r="AB16" i="7"/>
  <c r="Z16" i="7"/>
  <c r="Y16" i="7"/>
  <c r="U16" i="7"/>
  <c r="S16" i="7"/>
  <c r="R16" i="7"/>
  <c r="N16" i="7"/>
  <c r="L16" i="7"/>
  <c r="K16" i="7"/>
  <c r="AB15" i="7"/>
  <c r="Z15" i="7"/>
  <c r="Y15" i="7"/>
  <c r="U15" i="7"/>
  <c r="S15" i="7"/>
  <c r="R15" i="7"/>
  <c r="N15" i="7"/>
  <c r="L15" i="7"/>
  <c r="K15" i="7"/>
  <c r="AB14" i="7"/>
  <c r="Z14" i="7"/>
  <c r="Y14" i="7"/>
  <c r="U14" i="7"/>
  <c r="S14" i="7"/>
  <c r="R14" i="7"/>
  <c r="N14" i="7"/>
  <c r="L14" i="7"/>
  <c r="K14" i="7"/>
  <c r="AB13" i="7"/>
  <c r="Z13" i="7"/>
  <c r="Y13" i="7"/>
  <c r="U13" i="7"/>
  <c r="S13" i="7"/>
  <c r="R13" i="7"/>
  <c r="N13" i="7"/>
  <c r="L13" i="7"/>
  <c r="K13" i="7"/>
  <c r="AB12" i="7"/>
  <c r="Z12" i="7"/>
  <c r="Y12" i="7"/>
  <c r="U12" i="7"/>
  <c r="S12" i="7"/>
  <c r="R12" i="7"/>
  <c r="N12" i="7"/>
  <c r="L12" i="7"/>
  <c r="K12" i="7"/>
  <c r="AB11" i="7"/>
  <c r="Z11" i="7"/>
  <c r="Y11" i="7"/>
  <c r="U11" i="7"/>
  <c r="S11" i="7"/>
  <c r="R11" i="7"/>
  <c r="N11" i="7"/>
  <c r="L11" i="7"/>
  <c r="K11" i="7"/>
  <c r="AB10" i="7"/>
  <c r="Z10" i="7"/>
  <c r="Y10" i="7"/>
  <c r="U10" i="7"/>
  <c r="S10" i="7"/>
  <c r="R10" i="7"/>
  <c r="N10" i="7"/>
  <c r="L10" i="7"/>
  <c r="K10" i="7"/>
  <c r="AB9" i="7"/>
  <c r="Z9" i="7"/>
  <c r="Y9" i="7"/>
  <c r="U9" i="7"/>
  <c r="S9" i="7"/>
  <c r="R9" i="7"/>
  <c r="N9" i="7"/>
  <c r="L9" i="7"/>
  <c r="K9" i="7"/>
  <c r="AB8" i="7"/>
  <c r="Z8" i="7"/>
  <c r="Y8" i="7"/>
  <c r="U8" i="7"/>
  <c r="S8" i="7"/>
  <c r="R8" i="7"/>
  <c r="N8" i="7"/>
  <c r="L8" i="7"/>
  <c r="K8" i="7"/>
  <c r="AB7" i="7"/>
  <c r="Z7" i="7"/>
  <c r="Y7" i="7"/>
  <c r="U7" i="7"/>
  <c r="S7" i="7"/>
  <c r="R7" i="7"/>
  <c r="N7" i="7"/>
  <c r="L7" i="7"/>
  <c r="K7" i="7"/>
  <c r="AB6" i="7"/>
  <c r="Z6" i="7"/>
  <c r="Y6" i="7"/>
  <c r="U6" i="7"/>
  <c r="S6" i="7"/>
  <c r="R6" i="7"/>
  <c r="N6" i="7"/>
  <c r="L6" i="7"/>
  <c r="K6" i="7"/>
  <c r="AB5" i="7"/>
  <c r="Z5" i="7"/>
  <c r="Y5" i="7"/>
  <c r="U5" i="7"/>
  <c r="S5" i="7"/>
  <c r="R5" i="7"/>
  <c r="N5" i="7"/>
  <c r="L5" i="7"/>
  <c r="K5" i="7"/>
  <c r="AB21" i="6"/>
  <c r="Z21" i="6"/>
  <c r="Y21" i="6"/>
  <c r="U21" i="6"/>
  <c r="S21" i="6"/>
  <c r="R21" i="6"/>
  <c r="N21" i="6"/>
  <c r="L21" i="6"/>
  <c r="K21" i="6"/>
  <c r="AB20" i="6"/>
  <c r="Z20" i="6"/>
  <c r="Y20" i="6"/>
  <c r="U20" i="6"/>
  <c r="S20" i="6"/>
  <c r="R20" i="6"/>
  <c r="N20" i="6"/>
  <c r="L20" i="6"/>
  <c r="K20" i="6"/>
  <c r="AB19" i="6"/>
  <c r="Z19" i="6"/>
  <c r="Y19" i="6"/>
  <c r="U19" i="6"/>
  <c r="S19" i="6"/>
  <c r="R19" i="6"/>
  <c r="N19" i="6"/>
  <c r="L19" i="6"/>
  <c r="K19" i="6"/>
  <c r="AB18" i="6"/>
  <c r="Z18" i="6"/>
  <c r="Y18" i="6"/>
  <c r="U18" i="6"/>
  <c r="S18" i="6"/>
  <c r="R18" i="6"/>
  <c r="N18" i="6"/>
  <c r="L18" i="6"/>
  <c r="K18" i="6"/>
  <c r="AB17" i="6"/>
  <c r="Z17" i="6"/>
  <c r="Y17" i="6"/>
  <c r="U17" i="6"/>
  <c r="S17" i="6"/>
  <c r="R17" i="6"/>
  <c r="N17" i="6"/>
  <c r="L17" i="6"/>
  <c r="K17" i="6"/>
  <c r="AB16" i="6"/>
  <c r="Z16" i="6"/>
  <c r="Y16" i="6"/>
  <c r="U16" i="6"/>
  <c r="S16" i="6"/>
  <c r="R16" i="6"/>
  <c r="N16" i="6"/>
  <c r="L16" i="6"/>
  <c r="K16" i="6"/>
  <c r="AB15" i="6"/>
  <c r="Z15" i="6"/>
  <c r="Y15" i="6"/>
  <c r="U15" i="6"/>
  <c r="S15" i="6"/>
  <c r="R15" i="6"/>
  <c r="N15" i="6"/>
  <c r="L15" i="6"/>
  <c r="K15" i="6"/>
  <c r="AB14" i="6"/>
  <c r="Z14" i="6"/>
  <c r="Y14" i="6"/>
  <c r="U14" i="6"/>
  <c r="S14" i="6"/>
  <c r="R14" i="6"/>
  <c r="N14" i="6"/>
  <c r="L14" i="6"/>
  <c r="K14" i="6"/>
  <c r="AB13" i="6"/>
  <c r="Z13" i="6"/>
  <c r="Y13" i="6"/>
  <c r="U13" i="6"/>
  <c r="S13" i="6"/>
  <c r="R13" i="6"/>
  <c r="N13" i="6"/>
  <c r="L13" i="6"/>
  <c r="K13" i="6"/>
  <c r="AB12" i="6"/>
  <c r="Z12" i="6"/>
  <c r="Y12" i="6"/>
  <c r="U12" i="6"/>
  <c r="S12" i="6"/>
  <c r="R12" i="6"/>
  <c r="N12" i="6"/>
  <c r="L12" i="6"/>
  <c r="K12" i="6"/>
  <c r="AB11" i="6"/>
  <c r="Z11" i="6"/>
  <c r="Y11" i="6"/>
  <c r="U11" i="6"/>
  <c r="S11" i="6"/>
  <c r="R11" i="6"/>
  <c r="N11" i="6"/>
  <c r="L11" i="6"/>
  <c r="K11" i="6"/>
  <c r="AB10" i="6"/>
  <c r="Z10" i="6"/>
  <c r="Y10" i="6"/>
  <c r="U10" i="6"/>
  <c r="S10" i="6"/>
  <c r="R10" i="6"/>
  <c r="N10" i="6"/>
  <c r="L10" i="6"/>
  <c r="K10" i="6"/>
  <c r="AB9" i="6"/>
  <c r="Z9" i="6"/>
  <c r="Y9" i="6"/>
  <c r="U9" i="6"/>
  <c r="S9" i="6"/>
  <c r="R9" i="6"/>
  <c r="N9" i="6"/>
  <c r="L9" i="6"/>
  <c r="K9" i="6"/>
  <c r="AB8" i="6"/>
  <c r="Z8" i="6"/>
  <c r="Y8" i="6"/>
  <c r="U8" i="6"/>
  <c r="S8" i="6"/>
  <c r="R8" i="6"/>
  <c r="N8" i="6"/>
  <c r="L8" i="6"/>
  <c r="K8" i="6"/>
  <c r="AB7" i="6"/>
  <c r="Z7" i="6"/>
  <c r="Y7" i="6"/>
  <c r="U7" i="6"/>
  <c r="S7" i="6"/>
  <c r="R7" i="6"/>
  <c r="N7" i="6"/>
  <c r="L7" i="6"/>
  <c r="K7" i="6"/>
  <c r="AB6" i="6"/>
  <c r="Z6" i="6"/>
  <c r="Y6" i="6"/>
  <c r="U6" i="6"/>
  <c r="S6" i="6"/>
  <c r="R6" i="6"/>
  <c r="N6" i="6"/>
  <c r="L6" i="6"/>
  <c r="K6" i="6"/>
  <c r="AB20" i="3"/>
  <c r="Z20" i="3"/>
  <c r="Y20" i="3"/>
  <c r="AB19" i="3"/>
  <c r="Z19" i="3"/>
  <c r="Y19" i="3"/>
  <c r="AB18" i="3"/>
  <c r="Z18" i="3"/>
  <c r="Y18" i="3"/>
  <c r="AB17" i="3"/>
  <c r="Z17" i="3"/>
  <c r="Y17" i="3"/>
  <c r="AB16" i="3"/>
  <c r="Z16" i="3"/>
  <c r="Y16" i="3"/>
  <c r="AB15" i="3"/>
  <c r="Z15" i="3"/>
  <c r="Y15" i="3"/>
  <c r="AB14" i="3"/>
  <c r="Z14" i="3"/>
  <c r="Y14" i="3"/>
  <c r="AB13" i="3"/>
  <c r="Z13" i="3"/>
  <c r="Y13" i="3"/>
  <c r="AB12" i="3"/>
  <c r="Z12" i="3"/>
  <c r="Y12" i="3"/>
  <c r="AB11" i="3"/>
  <c r="Z11" i="3"/>
  <c r="Y11" i="3"/>
  <c r="AB10" i="3"/>
  <c r="Z10" i="3"/>
  <c r="Y10" i="3"/>
  <c r="AB9" i="3"/>
  <c r="Z9" i="3"/>
  <c r="Y9" i="3"/>
  <c r="AB8" i="3"/>
  <c r="Z8" i="3"/>
  <c r="Y8" i="3"/>
  <c r="AB7" i="3"/>
  <c r="Z7" i="3"/>
  <c r="Y7" i="3"/>
  <c r="AB6" i="3"/>
  <c r="Z6" i="3"/>
  <c r="Y6" i="3"/>
  <c r="AB5" i="3"/>
  <c r="Z5" i="3"/>
  <c r="Y5" i="3"/>
  <c r="U20" i="3"/>
  <c r="S20" i="3"/>
  <c r="R20" i="3"/>
  <c r="U19" i="3"/>
  <c r="S19" i="3"/>
  <c r="R19" i="3"/>
  <c r="U18" i="3"/>
  <c r="S18" i="3"/>
  <c r="R18" i="3"/>
  <c r="U17" i="3"/>
  <c r="S17" i="3"/>
  <c r="R17" i="3"/>
  <c r="U16" i="3"/>
  <c r="S16" i="3"/>
  <c r="R16" i="3"/>
  <c r="U15" i="3"/>
  <c r="S15" i="3"/>
  <c r="R15" i="3"/>
  <c r="U14" i="3"/>
  <c r="S14" i="3"/>
  <c r="R14" i="3"/>
  <c r="U13" i="3"/>
  <c r="S13" i="3"/>
  <c r="R13" i="3"/>
  <c r="U12" i="3"/>
  <c r="S12" i="3"/>
  <c r="R12" i="3"/>
  <c r="U11" i="3"/>
  <c r="S11" i="3"/>
  <c r="R11" i="3"/>
  <c r="U10" i="3"/>
  <c r="S10" i="3"/>
  <c r="R10" i="3"/>
  <c r="U9" i="3"/>
  <c r="S9" i="3"/>
  <c r="R9" i="3"/>
  <c r="U8" i="3"/>
  <c r="S8" i="3"/>
  <c r="R8" i="3"/>
  <c r="U7" i="3"/>
  <c r="S7" i="3"/>
  <c r="R7" i="3"/>
  <c r="U6" i="3"/>
  <c r="S6" i="3"/>
  <c r="R6" i="3"/>
  <c r="U5" i="3"/>
  <c r="S5" i="3"/>
  <c r="R5" i="3"/>
  <c r="N7" i="3"/>
  <c r="N8" i="3"/>
  <c r="N9" i="3"/>
  <c r="N10" i="3"/>
  <c r="N11" i="3"/>
  <c r="N12" i="3"/>
  <c r="N13" i="3"/>
  <c r="N14" i="3"/>
  <c r="N15" i="3"/>
  <c r="N16" i="3"/>
  <c r="N17" i="3"/>
  <c r="N18" i="3"/>
  <c r="N19" i="3"/>
  <c r="N20" i="3"/>
  <c r="L7" i="3"/>
  <c r="L8" i="3"/>
  <c r="L9" i="3"/>
  <c r="L10" i="3"/>
  <c r="L11" i="3"/>
  <c r="L12" i="3"/>
  <c r="L13" i="3"/>
  <c r="L14" i="3"/>
  <c r="L15" i="3"/>
  <c r="L16" i="3"/>
  <c r="L17" i="3"/>
  <c r="L18" i="3"/>
  <c r="L19" i="3"/>
  <c r="L20" i="3"/>
  <c r="K7" i="3"/>
  <c r="K8" i="3"/>
  <c r="K9" i="3"/>
  <c r="K10" i="3"/>
  <c r="K11" i="3"/>
  <c r="K12" i="3"/>
  <c r="K13" i="3"/>
  <c r="K14" i="3"/>
  <c r="K15" i="3"/>
  <c r="K16" i="3"/>
  <c r="K17" i="3"/>
  <c r="K18" i="3"/>
  <c r="K19" i="3"/>
  <c r="K20" i="3"/>
  <c r="N6" i="3"/>
  <c r="N5" i="3"/>
  <c r="K6" i="3"/>
  <c r="K5" i="3"/>
  <c r="L5" i="3"/>
  <c r="L6" i="3"/>
</calcChain>
</file>

<file path=xl/sharedStrings.xml><?xml version="1.0" encoding="utf-8"?>
<sst xmlns="http://schemas.openxmlformats.org/spreadsheetml/2006/main" count="393" uniqueCount="54">
  <si>
    <t>Budget</t>
  </si>
  <si>
    <t>Fill in non-shaded cells only. Shaded cells in the table will auto-populate.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</si>
  <si>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</si>
  <si>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</si>
  <si>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MM/DD/YY</t>
  </si>
  <si>
    <t>Campaign Name</t>
  </si>
  <si>
    <t>Campaign Goal</t>
  </si>
  <si>
    <t>Target Audience</t>
  </si>
  <si>
    <t>Start Date</t>
  </si>
  <si>
    <t>End Date</t>
  </si>
  <si>
    <t>Medium / Channel</t>
  </si>
  <si>
    <t>Ad Type</t>
  </si>
  <si>
    <t>Remaining</t>
  </si>
  <si>
    <t>Commercial</t>
  </si>
  <si>
    <t>Projected Spend</t>
  </si>
  <si>
    <t>Status</t>
  </si>
  <si>
    <t>Status Keys - Do Not Delete</t>
  </si>
  <si>
    <t>Planned</t>
  </si>
  <si>
    <t>Active</t>
  </si>
  <si>
    <t>On Hold</t>
  </si>
  <si>
    <t>Completed</t>
  </si>
  <si>
    <t>Build brand awareness</t>
  </si>
  <si>
    <t>Sponsored ads</t>
  </si>
  <si>
    <t>Strategic Advertising Budget Template</t>
  </si>
  <si>
    <t>January</t>
  </si>
  <si>
    <t>Quarter One</t>
  </si>
  <si>
    <t>February</t>
  </si>
  <si>
    <t>March</t>
  </si>
  <si>
    <t>Winter sale campaign</t>
  </si>
  <si>
    <t>Increase sales</t>
  </si>
  <si>
    <t>Chicago area</t>
  </si>
  <si>
    <t>Print media</t>
  </si>
  <si>
    <t>College campuses</t>
  </si>
  <si>
    <t>Spring event</t>
  </si>
  <si>
    <t>Social Media</t>
  </si>
  <si>
    <t>Q1</t>
  </si>
  <si>
    <t>Q2</t>
  </si>
  <si>
    <t>Quarter Two</t>
  </si>
  <si>
    <t>April</t>
  </si>
  <si>
    <t>May</t>
  </si>
  <si>
    <t>June</t>
  </si>
  <si>
    <t>Quarter Three</t>
  </si>
  <si>
    <t>July</t>
  </si>
  <si>
    <t>August</t>
  </si>
  <si>
    <t>September</t>
  </si>
  <si>
    <t>Q3</t>
  </si>
  <si>
    <t>Q4</t>
  </si>
  <si>
    <t>Quarter Four</t>
  </si>
  <si>
    <t>October</t>
  </si>
  <si>
    <t>November</t>
  </si>
  <si>
    <t>December</t>
  </si>
  <si>
    <t>Actual Spend</t>
  </si>
  <si>
    <t>Percentage Spent</t>
  </si>
  <si>
    <t>Projected Percentage 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</si>
</sst>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_-;\-&quot;$&quot;* #,##0_-;_-&quot;$&quot;* &quot;-&quot;??_-;_-@_-"/>
    <numFmt numFmtId="166" formatCode="mm/dd/yy;@"/>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11"/>
      <color theme="1"/>
      <name val="Arial"/>
      <family val="2"/>
    </font>
    <font>
      <b/>
      <sz val="22"/>
      <color theme="1" tint="0.34998626667073579"/>
      <name val="Century Gothic"/>
      <family val="2"/>
    </font>
    <font>
      <b/>
      <sz val="11"/>
      <color theme="0"/>
      <name val="Century Gothic"/>
      <family val="2"/>
    </font>
    <font>
      <i/>
      <sz val="10"/>
      <color theme="1"/>
      <name val="Century Gothic"/>
      <family val="2"/>
    </font>
    <font>
      <sz val="12"/>
      <color theme="1"/>
      <name val="Arial"/>
      <family val="2"/>
    </font>
    <font>
      <sz val="12"/>
      <color theme="1"/>
      <name val="Century Gothic"/>
      <family val="2"/>
    </font>
    <font>
      <sz val="22"/>
      <color theme="1" tint="0.34998626667073579"/>
      <name val="Century Gothic"/>
      <family val="2"/>
    </font>
    <font>
      <sz val="11"/>
      <color theme="1"/>
      <name val="Century Gothic"/>
      <family val="2"/>
    </font>
    <font>
      <b/>
      <sz val="14"/>
      <color theme="1" tint="0.34998626667073579"/>
      <name val="Century Gothic"/>
      <family val="2"/>
    </font>
    <font>
      <sz val="9"/>
      <color theme="1"/>
      <name val="Century Gothic"/>
      <family val="2"/>
    </font>
    <font>
      <i/>
      <sz val="12"/>
      <color theme="1"/>
      <name val="Century Gothic"/>
      <family val="2"/>
    </font>
    <font>
      <sz val="46"/>
      <color theme="1" tint="0.34998626667073579"/>
      <name val="Century Gothic"/>
      <family val="2"/>
    </font>
    <font>
      <u/>
      <sz val="12"/>
      <color theme="10"/>
      <name val="Calibri"/>
      <family val="2"/>
      <scheme val="minor"/>
    </font>
    <font>
      <b/>
      <u/>
      <sz val="22"/>
      <color theme="0"/>
      <name val="Century Gothic"/>
      <family val="1"/>
    </font>
  </fonts>
  <fills count="19">
    <fill>
      <patternFill patternType="none"/>
    </fill>
    <fill>
      <patternFill patternType="gray125"/>
    </fill>
    <fill>
      <patternFill patternType="solid">
        <fgColor theme="1" tint="0.34998626667073579"/>
        <bgColor indexed="64"/>
      </patternFill>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39997558519241921"/>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tint="-0.24994659260841701"/>
      </left>
      <right/>
      <top/>
      <bottom style="thin">
        <color theme="0" tint="-0.24994659260841701"/>
      </bottom>
      <diagonal/>
    </border>
    <border>
      <left/>
      <right style="thick">
        <color theme="0" tint="-0.24994659260841701"/>
      </right>
      <top/>
      <bottom style="thin">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s>
  <cellStyleXfs count="4">
    <xf numFmtId="0" fontId="0" fillId="0" borderId="0"/>
    <xf numFmtId="164" fontId="2" fillId="0" borderId="0" applyFont="0" applyFill="0" applyBorder="0" applyAlignment="0" applyProtection="0"/>
    <xf numFmtId="0" fontId="1" fillId="0" borderId="0"/>
    <xf numFmtId="0" fontId="17" fillId="0" borderId="0" applyNumberFormat="0" applyFill="0" applyBorder="0" applyAlignment="0" applyProtection="0"/>
  </cellStyleXfs>
  <cellXfs count="72">
    <xf numFmtId="0" fontId="0" fillId="0" borderId="0" xfId="0"/>
    <xf numFmtId="0" fontId="3" fillId="0" borderId="0" xfId="0" applyFont="1"/>
    <xf numFmtId="0" fontId="3" fillId="0" borderId="0" xfId="0" applyFont="1" applyAlignment="1">
      <alignment horizontal="left" wrapText="1" indent="1"/>
    </xf>
    <xf numFmtId="0" fontId="4" fillId="0" borderId="0" xfId="0" applyFont="1" applyAlignment="1">
      <alignment vertical="center"/>
    </xf>
    <xf numFmtId="0" fontId="5" fillId="0" borderId="0" xfId="0" applyFont="1"/>
    <xf numFmtId="0" fontId="6" fillId="0" borderId="0" xfId="0" applyFont="1" applyAlignment="1">
      <alignment vertical="center"/>
    </xf>
    <xf numFmtId="0" fontId="7" fillId="3" borderId="1" xfId="0" applyFont="1" applyFill="1" applyBorder="1" applyAlignment="1">
      <alignment horizontal="left" vertical="center" wrapText="1" indent="1"/>
    </xf>
    <xf numFmtId="0" fontId="7" fillId="3" borderId="1"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1" fillId="0" borderId="0" xfId="2"/>
    <xf numFmtId="0" fontId="9" fillId="0" borderId="4" xfId="2" applyFont="1" applyBorder="1" applyAlignment="1">
      <alignment horizontal="left" vertical="center" wrapText="1" indent="2"/>
    </xf>
    <xf numFmtId="0" fontId="8" fillId="0" borderId="3" xfId="0" applyFont="1" applyBorder="1" applyAlignment="1">
      <alignment horizontal="left" wrapText="1"/>
    </xf>
    <xf numFmtId="0" fontId="11" fillId="0" borderId="0" xfId="0" applyFont="1" applyAlignment="1">
      <alignment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xf>
    <xf numFmtId="0" fontId="12" fillId="0" borderId="0" xfId="0" applyFont="1" applyAlignment="1">
      <alignment vertical="center"/>
    </xf>
    <xf numFmtId="0" fontId="7" fillId="2"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166" fontId="14" fillId="0" borderId="1" xfId="0" applyNumberFormat="1" applyFont="1" applyBorder="1" applyAlignment="1">
      <alignment horizontal="center" vertical="center" wrapText="1"/>
    </xf>
    <xf numFmtId="165" fontId="14" fillId="4" borderId="1" xfId="1" applyNumberFormat="1" applyFont="1" applyFill="1" applyBorder="1" applyAlignment="1">
      <alignment horizontal="center" vertical="center"/>
    </xf>
    <xf numFmtId="165" fontId="14" fillId="4" borderId="1" xfId="1" applyNumberFormat="1" applyFont="1" applyFill="1" applyBorder="1" applyAlignment="1">
      <alignment horizontal="left" vertical="center" wrapText="1" indent="1"/>
    </xf>
    <xf numFmtId="10" fontId="14" fillId="5" borderId="1" xfId="1" applyNumberFormat="1" applyFont="1" applyFill="1" applyBorder="1" applyAlignment="1">
      <alignment horizontal="center" vertical="center" wrapText="1"/>
    </xf>
    <xf numFmtId="165" fontId="14" fillId="5" borderId="1" xfId="1" applyNumberFormat="1" applyFont="1" applyFill="1" applyBorder="1" applyAlignment="1">
      <alignment horizontal="center" vertical="center"/>
    </xf>
    <xf numFmtId="0" fontId="14" fillId="0" borderId="1" xfId="0" applyFont="1" applyBorder="1" applyAlignment="1">
      <alignment horizontal="center" vertical="center"/>
    </xf>
    <xf numFmtId="0" fontId="7" fillId="3" borderId="2" xfId="0" applyFont="1" applyFill="1" applyBorder="1" applyAlignment="1">
      <alignment horizontal="center" vertical="center" wrapText="1"/>
    </xf>
    <xf numFmtId="0" fontId="14" fillId="0" borderId="2" xfId="0" applyFont="1" applyBorder="1" applyAlignment="1">
      <alignment horizontal="center" vertical="center"/>
    </xf>
    <xf numFmtId="0" fontId="7" fillId="3" borderId="5" xfId="0" applyFont="1" applyFill="1" applyBorder="1" applyAlignment="1">
      <alignment horizontal="center" vertical="center" wrapText="1"/>
    </xf>
    <xf numFmtId="165" fontId="14" fillId="4" borderId="5" xfId="1" applyNumberFormat="1" applyFont="1" applyFill="1" applyBorder="1" applyAlignment="1">
      <alignment horizontal="center" vertical="center"/>
    </xf>
    <xf numFmtId="0" fontId="14" fillId="0" borderId="6" xfId="0" applyFont="1" applyBorder="1" applyAlignment="1">
      <alignment horizontal="center" vertical="center"/>
    </xf>
    <xf numFmtId="0" fontId="16" fillId="0" borderId="0" xfId="0" applyFont="1" applyAlignment="1">
      <alignment horizontal="left" wrapText="1"/>
    </xf>
    <xf numFmtId="0" fontId="16" fillId="0" borderId="3" xfId="0" applyFont="1" applyBorder="1" applyAlignment="1">
      <alignment horizontal="left" wrapText="1"/>
    </xf>
    <xf numFmtId="0" fontId="15" fillId="0" borderId="0" xfId="0" applyFont="1" applyAlignment="1">
      <alignment horizontal="left" wrapText="1"/>
    </xf>
    <xf numFmtId="0" fontId="15" fillId="0" borderId="3" xfId="0" applyFont="1" applyBorder="1" applyAlignment="1">
      <alignment horizontal="left" wrapText="1"/>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3" fillId="7" borderId="7"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16" borderId="8"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8" borderId="7"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8" borderId="8" xfId="0" applyFont="1" applyFill="1" applyBorder="1" applyAlignment="1">
      <alignment horizontal="center" vertical="center" wrapText="1"/>
    </xf>
    <xf numFmtId="0" fontId="18" fillId="6" borderId="0" xfId="3" applyFont="1" applyFill="1" applyAlignment="1">
      <alignment horizontal="center" vertical="center" wrapText="1"/>
    </xf>
  </cellXfs>
  <cellStyles count="4">
    <cellStyle name="Currency" xfId="1" builtinId="4"/>
    <cellStyle name="Hyperlink" xfId="3" builtinId="8"/>
    <cellStyle name="Normal" xfId="0" builtinId="0"/>
    <cellStyle name="Normal 2" xfId="2" xr:uid="{6485E7C2-2DCC-4B9C-BCE1-4A7F93A7F77B}"/>
  </cellStyles>
  <dxfs count="52">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s>
  <tableStyles count="0" defaultTableStyle="TableStyleMedium9" defaultPivotStyle="PivotStyleMedium7"/>
  <colors>
    <mruColors>
      <color rgb="FFC8E6F4"/>
      <color rgb="FFA7D7ED"/>
      <color rgb="FFEDF0F3"/>
      <color rgb="FF00BD32"/>
      <color rgb="FF2FB79D"/>
      <color rgb="FF258F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54&amp;utm_source=template-excel&amp;utm_medium=content&amp;utm_campaign=Strategic+Advertising+Budget-excel-12254&amp;lpa=Strategic+Advertising+Budget+excel+122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390526</xdr:colOff>
      <xdr:row>0</xdr:row>
      <xdr:rowOff>2847974</xdr:rowOff>
    </xdr:to>
    <xdr:pic>
      <xdr:nvPicPr>
        <xdr:cNvPr id="2" name="Picture 1">
          <a:hlinkClick xmlns:r="http://schemas.openxmlformats.org/officeDocument/2006/relationships" r:id="rId1"/>
          <a:extLst>
            <a:ext uri="{FF2B5EF4-FFF2-40B4-BE49-F238E27FC236}">
              <a16:creationId xmlns:a16="http://schemas.microsoft.com/office/drawing/2014/main" id="{78A90493-077D-4F4D-A6DE-0CA6697A3AB9}"/>
            </a:ext>
          </a:extLst>
        </xdr:cNvPr>
        <xdr:cNvPicPr>
          <a:picLocks noChangeAspect="1"/>
        </xdr:cNvPicPr>
      </xdr:nvPicPr>
      <xdr:blipFill>
        <a:blip xmlns:r="http://schemas.openxmlformats.org/officeDocument/2006/relationships" r:embed="rId2"/>
        <a:stretch>
          <a:fillRect/>
        </a:stretch>
      </xdr:blipFill>
      <xdr:spPr>
        <a:xfrm>
          <a:off x="0" y="0"/>
          <a:ext cx="11391901" cy="28479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54&amp;utm_source=template-excel&amp;utm_medium=content&amp;utm_campaign=Strategic+Advertising+Budget-excel-12254&amp;lpa=Strategic+Advertising+Budget+excel+122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4B9C-670D-41C4-AF04-0EE30AB1F62A}">
  <sheetPr>
    <tabColor theme="3" tint="0.59999389629810485"/>
    <pageSetUpPr fitToPage="1"/>
  </sheetPr>
  <dimension ref="B1:CC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4" width="20.6640625" style="2" customWidth="1"/>
    <col min="5" max="6" width="12.6640625" style="2" customWidth="1"/>
    <col min="7" max="8" width="20.6640625" style="2" customWidth="1"/>
    <col min="9" max="9" width="12.6640625" style="1" customWidth="1"/>
    <col min="10" max="11" width="12.6640625" style="2" customWidth="1"/>
    <col min="12" max="13" width="12.6640625" style="1" customWidth="1"/>
    <col min="14" max="15" width="12.6640625" style="2" customWidth="1"/>
    <col min="16" max="29" width="12.6640625" style="1" customWidth="1"/>
    <col min="30" max="30" width="3.33203125" style="1" customWidth="1"/>
    <col min="31" max="33" width="12.6640625" style="1" customWidth="1"/>
    <col min="34" max="16384" width="10.83203125" style="1"/>
  </cols>
  <sheetData>
    <row r="1" spans="2:81" customFormat="1" ht="226.5" customHeight="1" x14ac:dyDescent="0.25">
      <c r="I1" s="8"/>
      <c r="J1" s="9"/>
      <c r="K1" s="9"/>
      <c r="L1" s="10"/>
      <c r="M1" s="8"/>
      <c r="N1" s="9"/>
      <c r="O1" s="9"/>
      <c r="AE1" s="11"/>
      <c r="AF1" s="11"/>
      <c r="CB1" s="11"/>
      <c r="CC1" s="11"/>
    </row>
    <row r="2" spans="2:81" ht="50" customHeight="1" thickBot="1" x14ac:dyDescent="0.25">
      <c r="B2" s="5" t="s">
        <v>23</v>
      </c>
      <c r="C2" s="5"/>
      <c r="D2" s="5"/>
      <c r="E2" s="5"/>
      <c r="F2" s="5"/>
      <c r="G2" s="5"/>
      <c r="H2" s="5"/>
      <c r="J2" s="3"/>
      <c r="K2" s="3"/>
      <c r="N2" s="3"/>
      <c r="O2" s="3"/>
    </row>
    <row r="3" spans="2:81" ht="39" customHeight="1" thickTop="1" thickBot="1" x14ac:dyDescent="0.25">
      <c r="B3" s="32" t="s">
        <v>35</v>
      </c>
      <c r="C3" s="34" t="s">
        <v>1</v>
      </c>
      <c r="D3" s="34"/>
      <c r="E3" s="34"/>
      <c r="F3" s="34"/>
      <c r="G3" s="34"/>
      <c r="H3" s="5"/>
      <c r="I3" s="36" t="s">
        <v>25</v>
      </c>
      <c r="J3" s="37"/>
      <c r="K3" s="37"/>
      <c r="L3" s="37"/>
      <c r="M3" s="37"/>
      <c r="N3" s="37"/>
      <c r="O3" s="37"/>
      <c r="P3" s="37"/>
      <c r="Q3" s="37"/>
      <c r="R3" s="37"/>
      <c r="S3" s="37"/>
      <c r="T3" s="37"/>
      <c r="U3" s="37"/>
      <c r="V3" s="37"/>
      <c r="W3" s="37"/>
      <c r="X3" s="37"/>
      <c r="Y3" s="37"/>
      <c r="Z3" s="37"/>
      <c r="AA3" s="37"/>
      <c r="AB3" s="37"/>
      <c r="AC3" s="38"/>
    </row>
    <row r="4" spans="2:81" ht="32" customHeight="1" thickTop="1" x14ac:dyDescent="0.2">
      <c r="B4" s="33"/>
      <c r="C4" s="35"/>
      <c r="D4" s="35"/>
      <c r="E4" s="35"/>
      <c r="F4" s="35"/>
      <c r="G4" s="35"/>
      <c r="H4" s="14"/>
      <c r="I4" s="39" t="s">
        <v>24</v>
      </c>
      <c r="J4" s="40"/>
      <c r="K4" s="40"/>
      <c r="L4" s="40"/>
      <c r="M4" s="40"/>
      <c r="N4" s="40"/>
      <c r="O4" s="41"/>
      <c r="P4" s="42" t="s">
        <v>26</v>
      </c>
      <c r="Q4" s="43"/>
      <c r="R4" s="43"/>
      <c r="S4" s="43"/>
      <c r="T4" s="43"/>
      <c r="U4" s="43"/>
      <c r="V4" s="43"/>
      <c r="W4" s="44" t="s">
        <v>27</v>
      </c>
      <c r="X4" s="45"/>
      <c r="Y4" s="45"/>
      <c r="Z4" s="45"/>
      <c r="AA4" s="45"/>
      <c r="AB4" s="45"/>
      <c r="AC4" s="46"/>
    </row>
    <row r="5" spans="2:81" s="4" customFormat="1" ht="51" customHeight="1" x14ac:dyDescent="0.2">
      <c r="B5" s="6" t="s">
        <v>5</v>
      </c>
      <c r="C5" s="6" t="s">
        <v>6</v>
      </c>
      <c r="D5" s="6" t="s">
        <v>7</v>
      </c>
      <c r="E5" s="7" t="s">
        <v>8</v>
      </c>
      <c r="F5" s="7" t="s">
        <v>9</v>
      </c>
      <c r="G5" s="6" t="s">
        <v>10</v>
      </c>
      <c r="H5" s="6" t="s">
        <v>11</v>
      </c>
      <c r="I5" s="29" t="s">
        <v>0</v>
      </c>
      <c r="J5" s="7" t="s">
        <v>51</v>
      </c>
      <c r="K5" s="19" t="s">
        <v>52</v>
      </c>
      <c r="L5" s="19" t="s">
        <v>12</v>
      </c>
      <c r="M5" s="7" t="s">
        <v>14</v>
      </c>
      <c r="N5" s="19" t="s">
        <v>53</v>
      </c>
      <c r="O5" s="27" t="s">
        <v>15</v>
      </c>
      <c r="P5" s="29" t="s">
        <v>0</v>
      </c>
      <c r="Q5" s="7" t="s">
        <v>51</v>
      </c>
      <c r="R5" s="19" t="s">
        <v>52</v>
      </c>
      <c r="S5" s="19" t="s">
        <v>12</v>
      </c>
      <c r="T5" s="7" t="s">
        <v>14</v>
      </c>
      <c r="U5" s="19" t="s">
        <v>53</v>
      </c>
      <c r="V5" s="27" t="s">
        <v>15</v>
      </c>
      <c r="W5" s="29" t="s">
        <v>0</v>
      </c>
      <c r="X5" s="7" t="s">
        <v>51</v>
      </c>
      <c r="Y5" s="19" t="s">
        <v>52</v>
      </c>
      <c r="Z5" s="19" t="s">
        <v>12</v>
      </c>
      <c r="AA5" s="7" t="s">
        <v>14</v>
      </c>
      <c r="AB5" s="19" t="s">
        <v>53</v>
      </c>
      <c r="AC5" s="27" t="s">
        <v>15</v>
      </c>
    </row>
    <row r="6" spans="2:81" s="18" customFormat="1" ht="32" customHeight="1" x14ac:dyDescent="0.25">
      <c r="B6" s="20" t="s">
        <v>28</v>
      </c>
      <c r="C6" s="20" t="s">
        <v>29</v>
      </c>
      <c r="D6" s="20" t="s">
        <v>30</v>
      </c>
      <c r="E6" s="21" t="s">
        <v>4</v>
      </c>
      <c r="F6" s="21" t="s">
        <v>4</v>
      </c>
      <c r="G6" s="20" t="s">
        <v>31</v>
      </c>
      <c r="H6" s="20" t="s">
        <v>13</v>
      </c>
      <c r="I6" s="30">
        <v>50000</v>
      </c>
      <c r="J6" s="23">
        <v>30000</v>
      </c>
      <c r="K6" s="24">
        <f>J6/I6</f>
        <v>0.6</v>
      </c>
      <c r="L6" s="25">
        <f>I6-J6</f>
        <v>20000</v>
      </c>
      <c r="M6" s="22">
        <v>45000</v>
      </c>
      <c r="N6" s="24">
        <f>M6/I6</f>
        <v>0.9</v>
      </c>
      <c r="O6" s="28" t="s">
        <v>18</v>
      </c>
      <c r="P6" s="30">
        <v>50000</v>
      </c>
      <c r="Q6" s="23">
        <v>30000</v>
      </c>
      <c r="R6" s="24">
        <f>Q6/P6</f>
        <v>0.6</v>
      </c>
      <c r="S6" s="25">
        <f>P6-Q6</f>
        <v>20000</v>
      </c>
      <c r="T6" s="22">
        <v>45000</v>
      </c>
      <c r="U6" s="24">
        <f>T6/P6</f>
        <v>0.9</v>
      </c>
      <c r="V6" s="26" t="s">
        <v>18</v>
      </c>
      <c r="W6" s="30">
        <v>50000</v>
      </c>
      <c r="X6" s="23">
        <v>30000</v>
      </c>
      <c r="Y6" s="24">
        <f>X6/W6</f>
        <v>0.6</v>
      </c>
      <c r="Z6" s="25">
        <f>W6-X6</f>
        <v>20000</v>
      </c>
      <c r="AA6" s="22">
        <v>45000</v>
      </c>
      <c r="AB6" s="24">
        <f>AA6/W6</f>
        <v>0.9</v>
      </c>
      <c r="AC6" s="31" t="s">
        <v>18</v>
      </c>
    </row>
    <row r="7" spans="2:81" s="18" customFormat="1" ht="32" customHeight="1" x14ac:dyDescent="0.25">
      <c r="B7" s="20" t="s">
        <v>33</v>
      </c>
      <c r="C7" s="20" t="s">
        <v>21</v>
      </c>
      <c r="D7" s="20" t="s">
        <v>32</v>
      </c>
      <c r="E7" s="21" t="s">
        <v>4</v>
      </c>
      <c r="F7" s="21" t="s">
        <v>4</v>
      </c>
      <c r="G7" s="20" t="s">
        <v>34</v>
      </c>
      <c r="H7" s="20" t="s">
        <v>22</v>
      </c>
      <c r="I7" s="30">
        <v>12000</v>
      </c>
      <c r="J7" s="23">
        <v>10000</v>
      </c>
      <c r="K7" s="24">
        <f t="shared" ref="K7:K21" si="0">J7/I7</f>
        <v>0.83333333333333337</v>
      </c>
      <c r="L7" s="25">
        <f>I7-J7</f>
        <v>2000</v>
      </c>
      <c r="M7" s="22">
        <v>12000</v>
      </c>
      <c r="N7" s="24">
        <f t="shared" ref="N7:N21" si="1">M7/I7</f>
        <v>1</v>
      </c>
      <c r="O7" s="28" t="s">
        <v>17</v>
      </c>
      <c r="P7" s="30">
        <v>12000</v>
      </c>
      <c r="Q7" s="23">
        <v>10000</v>
      </c>
      <c r="R7" s="24">
        <f t="shared" ref="R7:R21" si="2">Q7/P7</f>
        <v>0.83333333333333337</v>
      </c>
      <c r="S7" s="25">
        <f>P7-Q7</f>
        <v>2000</v>
      </c>
      <c r="T7" s="22">
        <v>12000</v>
      </c>
      <c r="U7" s="24">
        <f t="shared" ref="U7:U21" si="3">T7/P7</f>
        <v>1</v>
      </c>
      <c r="V7" s="26" t="s">
        <v>17</v>
      </c>
      <c r="W7" s="30">
        <v>12000</v>
      </c>
      <c r="X7" s="23">
        <v>10000</v>
      </c>
      <c r="Y7" s="24">
        <f t="shared" ref="Y7:Y21" si="4">X7/W7</f>
        <v>0.83333333333333337</v>
      </c>
      <c r="Z7" s="25">
        <f>W7-X7</f>
        <v>2000</v>
      </c>
      <c r="AA7" s="22">
        <v>12000</v>
      </c>
      <c r="AB7" s="24">
        <f t="shared" ref="AB7:AB21" si="5">AA7/W7</f>
        <v>1</v>
      </c>
      <c r="AC7" s="31" t="s">
        <v>17</v>
      </c>
    </row>
    <row r="8" spans="2:81" s="18" customFormat="1" ht="32" customHeight="1" x14ac:dyDescent="0.25">
      <c r="B8" s="20"/>
      <c r="C8" s="20"/>
      <c r="D8" s="20"/>
      <c r="E8" s="21"/>
      <c r="F8" s="21"/>
      <c r="G8" s="20"/>
      <c r="H8" s="20"/>
      <c r="I8" s="30">
        <v>5000</v>
      </c>
      <c r="J8" s="23">
        <v>2000</v>
      </c>
      <c r="K8" s="24">
        <f t="shared" si="0"/>
        <v>0.4</v>
      </c>
      <c r="L8" s="25">
        <f t="shared" ref="L8:L21" si="6">I8-J8</f>
        <v>3000</v>
      </c>
      <c r="M8" s="22">
        <v>4200</v>
      </c>
      <c r="N8" s="24">
        <f t="shared" si="1"/>
        <v>0.84</v>
      </c>
      <c r="O8" s="28" t="s">
        <v>19</v>
      </c>
      <c r="P8" s="30">
        <v>5000</v>
      </c>
      <c r="Q8" s="23">
        <v>2000</v>
      </c>
      <c r="R8" s="24">
        <f t="shared" si="2"/>
        <v>0.4</v>
      </c>
      <c r="S8" s="25">
        <f t="shared" ref="S8:S21" si="7">P8-Q8</f>
        <v>3000</v>
      </c>
      <c r="T8" s="22">
        <v>4200</v>
      </c>
      <c r="U8" s="24">
        <f t="shared" si="3"/>
        <v>0.84</v>
      </c>
      <c r="V8" s="26" t="s">
        <v>19</v>
      </c>
      <c r="W8" s="30">
        <v>5000</v>
      </c>
      <c r="X8" s="23">
        <v>2000</v>
      </c>
      <c r="Y8" s="24">
        <f t="shared" si="4"/>
        <v>0.4</v>
      </c>
      <c r="Z8" s="25">
        <f t="shared" ref="Z8:Z21" si="8">W8-X8</f>
        <v>3000</v>
      </c>
      <c r="AA8" s="22">
        <v>4200</v>
      </c>
      <c r="AB8" s="24">
        <f t="shared" si="5"/>
        <v>0.84</v>
      </c>
      <c r="AC8" s="31" t="s">
        <v>19</v>
      </c>
    </row>
    <row r="9" spans="2:81" s="18" customFormat="1" ht="32" customHeight="1" x14ac:dyDescent="0.25">
      <c r="B9" s="20"/>
      <c r="C9" s="20"/>
      <c r="D9" s="20"/>
      <c r="E9" s="21"/>
      <c r="F9" s="21"/>
      <c r="G9" s="20"/>
      <c r="H9" s="20"/>
      <c r="I9" s="30">
        <v>4000</v>
      </c>
      <c r="J9" s="23">
        <v>1200</v>
      </c>
      <c r="K9" s="24">
        <f t="shared" si="0"/>
        <v>0.3</v>
      </c>
      <c r="L9" s="25">
        <f t="shared" si="6"/>
        <v>2800</v>
      </c>
      <c r="M9" s="22">
        <v>3400</v>
      </c>
      <c r="N9" s="24">
        <f t="shared" si="1"/>
        <v>0.85</v>
      </c>
      <c r="O9" s="28" t="s">
        <v>19</v>
      </c>
      <c r="P9" s="30">
        <v>4000</v>
      </c>
      <c r="Q9" s="23">
        <v>1200</v>
      </c>
      <c r="R9" s="24">
        <f t="shared" si="2"/>
        <v>0.3</v>
      </c>
      <c r="S9" s="25">
        <f t="shared" si="7"/>
        <v>2800</v>
      </c>
      <c r="T9" s="22">
        <v>3400</v>
      </c>
      <c r="U9" s="24">
        <f t="shared" si="3"/>
        <v>0.85</v>
      </c>
      <c r="V9" s="26" t="s">
        <v>19</v>
      </c>
      <c r="W9" s="30">
        <v>4000</v>
      </c>
      <c r="X9" s="23">
        <v>1200</v>
      </c>
      <c r="Y9" s="24">
        <f t="shared" si="4"/>
        <v>0.3</v>
      </c>
      <c r="Z9" s="25">
        <f t="shared" si="8"/>
        <v>2800</v>
      </c>
      <c r="AA9" s="22">
        <v>3400</v>
      </c>
      <c r="AB9" s="24">
        <f t="shared" si="5"/>
        <v>0.85</v>
      </c>
      <c r="AC9" s="31" t="s">
        <v>19</v>
      </c>
    </row>
    <row r="10" spans="2:81" s="18" customFormat="1" ht="32" customHeight="1" x14ac:dyDescent="0.25">
      <c r="B10" s="20"/>
      <c r="C10" s="20"/>
      <c r="D10" s="20"/>
      <c r="E10" s="21"/>
      <c r="F10" s="21"/>
      <c r="G10" s="20"/>
      <c r="H10" s="20"/>
      <c r="I10" s="30">
        <v>4000</v>
      </c>
      <c r="J10" s="23">
        <v>1200</v>
      </c>
      <c r="K10" s="24">
        <f t="shared" si="0"/>
        <v>0.3</v>
      </c>
      <c r="L10" s="25">
        <f t="shared" si="6"/>
        <v>2800</v>
      </c>
      <c r="M10" s="22">
        <v>3400</v>
      </c>
      <c r="N10" s="24">
        <f t="shared" si="1"/>
        <v>0.85</v>
      </c>
      <c r="O10" s="28" t="s">
        <v>20</v>
      </c>
      <c r="P10" s="30">
        <v>4000</v>
      </c>
      <c r="Q10" s="23">
        <v>1200</v>
      </c>
      <c r="R10" s="24">
        <f t="shared" si="2"/>
        <v>0.3</v>
      </c>
      <c r="S10" s="25">
        <f t="shared" si="7"/>
        <v>2800</v>
      </c>
      <c r="T10" s="22">
        <v>3400</v>
      </c>
      <c r="U10" s="24">
        <f t="shared" si="3"/>
        <v>0.85</v>
      </c>
      <c r="V10" s="26" t="s">
        <v>20</v>
      </c>
      <c r="W10" s="30">
        <v>4000</v>
      </c>
      <c r="X10" s="23">
        <v>1200</v>
      </c>
      <c r="Y10" s="24">
        <f t="shared" si="4"/>
        <v>0.3</v>
      </c>
      <c r="Z10" s="25">
        <f t="shared" si="8"/>
        <v>2800</v>
      </c>
      <c r="AA10" s="22">
        <v>3400</v>
      </c>
      <c r="AB10" s="24">
        <f t="shared" si="5"/>
        <v>0.85</v>
      </c>
      <c r="AC10" s="31" t="s">
        <v>20</v>
      </c>
    </row>
    <row r="11" spans="2:81" s="18" customFormat="1" ht="32" customHeight="1" x14ac:dyDescent="0.25">
      <c r="B11" s="20"/>
      <c r="C11" s="20"/>
      <c r="D11" s="20"/>
      <c r="E11" s="21"/>
      <c r="F11" s="21"/>
      <c r="G11" s="20"/>
      <c r="H11" s="20"/>
      <c r="I11" s="30">
        <v>4000</v>
      </c>
      <c r="J11" s="23">
        <v>1200</v>
      </c>
      <c r="K11" s="24">
        <f t="shared" si="0"/>
        <v>0.3</v>
      </c>
      <c r="L11" s="25">
        <f t="shared" si="6"/>
        <v>2800</v>
      </c>
      <c r="M11" s="22">
        <v>3400</v>
      </c>
      <c r="N11" s="24">
        <f t="shared" si="1"/>
        <v>0.85</v>
      </c>
      <c r="O11" s="28" t="s">
        <v>20</v>
      </c>
      <c r="P11" s="30">
        <v>4000</v>
      </c>
      <c r="Q11" s="23">
        <v>1200</v>
      </c>
      <c r="R11" s="24">
        <f t="shared" si="2"/>
        <v>0.3</v>
      </c>
      <c r="S11" s="25">
        <f t="shared" si="7"/>
        <v>2800</v>
      </c>
      <c r="T11" s="22">
        <v>3400</v>
      </c>
      <c r="U11" s="24">
        <f t="shared" si="3"/>
        <v>0.85</v>
      </c>
      <c r="V11" s="26" t="s">
        <v>20</v>
      </c>
      <c r="W11" s="30">
        <v>4000</v>
      </c>
      <c r="X11" s="23">
        <v>1200</v>
      </c>
      <c r="Y11" s="24">
        <f t="shared" si="4"/>
        <v>0.3</v>
      </c>
      <c r="Z11" s="25">
        <f t="shared" si="8"/>
        <v>2800</v>
      </c>
      <c r="AA11" s="22">
        <v>3400</v>
      </c>
      <c r="AB11" s="24">
        <f t="shared" si="5"/>
        <v>0.85</v>
      </c>
      <c r="AC11" s="31" t="s">
        <v>20</v>
      </c>
    </row>
    <row r="12" spans="2:81" s="18" customFormat="1" ht="32" customHeight="1" x14ac:dyDescent="0.25">
      <c r="B12" s="20"/>
      <c r="C12" s="20"/>
      <c r="D12" s="20"/>
      <c r="E12" s="21"/>
      <c r="F12" s="21"/>
      <c r="G12" s="20"/>
      <c r="H12" s="20"/>
      <c r="I12" s="30">
        <v>50000</v>
      </c>
      <c r="J12" s="23">
        <v>30000</v>
      </c>
      <c r="K12" s="24">
        <f t="shared" si="0"/>
        <v>0.6</v>
      </c>
      <c r="L12" s="25">
        <f t="shared" si="6"/>
        <v>20000</v>
      </c>
      <c r="M12" s="22">
        <v>35000</v>
      </c>
      <c r="N12" s="24">
        <f t="shared" si="1"/>
        <v>0.7</v>
      </c>
      <c r="O12" s="28" t="s">
        <v>17</v>
      </c>
      <c r="P12" s="30">
        <v>50000</v>
      </c>
      <c r="Q12" s="23">
        <v>30000</v>
      </c>
      <c r="R12" s="24">
        <f t="shared" si="2"/>
        <v>0.6</v>
      </c>
      <c r="S12" s="25">
        <f t="shared" si="7"/>
        <v>20000</v>
      </c>
      <c r="T12" s="22">
        <v>35000</v>
      </c>
      <c r="U12" s="24">
        <f t="shared" si="3"/>
        <v>0.7</v>
      </c>
      <c r="V12" s="26" t="s">
        <v>17</v>
      </c>
      <c r="W12" s="30">
        <v>50000</v>
      </c>
      <c r="X12" s="23">
        <v>30000</v>
      </c>
      <c r="Y12" s="24">
        <f t="shared" si="4"/>
        <v>0.6</v>
      </c>
      <c r="Z12" s="25">
        <f t="shared" si="8"/>
        <v>20000</v>
      </c>
      <c r="AA12" s="22">
        <v>35000</v>
      </c>
      <c r="AB12" s="24">
        <f t="shared" si="5"/>
        <v>0.7</v>
      </c>
      <c r="AC12" s="31" t="s">
        <v>17</v>
      </c>
    </row>
    <row r="13" spans="2:81" s="18" customFormat="1" ht="32" customHeight="1" x14ac:dyDescent="0.25">
      <c r="B13" s="20"/>
      <c r="C13" s="20"/>
      <c r="D13" s="20"/>
      <c r="E13" s="21"/>
      <c r="F13" s="21"/>
      <c r="G13" s="20"/>
      <c r="H13" s="20"/>
      <c r="I13" s="30">
        <v>12000</v>
      </c>
      <c r="J13" s="23">
        <v>10000</v>
      </c>
      <c r="K13" s="24">
        <f t="shared" si="0"/>
        <v>0.83333333333333337</v>
      </c>
      <c r="L13" s="25">
        <f t="shared" si="6"/>
        <v>2000</v>
      </c>
      <c r="M13" s="22">
        <v>10000</v>
      </c>
      <c r="N13" s="24">
        <f t="shared" si="1"/>
        <v>0.83333333333333337</v>
      </c>
      <c r="O13" s="28" t="s">
        <v>17</v>
      </c>
      <c r="P13" s="30">
        <v>12000</v>
      </c>
      <c r="Q13" s="23">
        <v>10000</v>
      </c>
      <c r="R13" s="24">
        <f t="shared" si="2"/>
        <v>0.83333333333333337</v>
      </c>
      <c r="S13" s="25">
        <f t="shared" si="7"/>
        <v>2000</v>
      </c>
      <c r="T13" s="22">
        <v>10000</v>
      </c>
      <c r="U13" s="24">
        <f t="shared" si="3"/>
        <v>0.83333333333333337</v>
      </c>
      <c r="V13" s="26" t="s">
        <v>17</v>
      </c>
      <c r="W13" s="30">
        <v>12000</v>
      </c>
      <c r="X13" s="23">
        <v>10000</v>
      </c>
      <c r="Y13" s="24">
        <f t="shared" si="4"/>
        <v>0.83333333333333337</v>
      </c>
      <c r="Z13" s="25">
        <f t="shared" si="8"/>
        <v>2000</v>
      </c>
      <c r="AA13" s="22">
        <v>10000</v>
      </c>
      <c r="AB13" s="24">
        <f t="shared" si="5"/>
        <v>0.83333333333333337</v>
      </c>
      <c r="AC13" s="31" t="s">
        <v>17</v>
      </c>
    </row>
    <row r="14" spans="2:81" s="18" customFormat="1" ht="32" customHeight="1" x14ac:dyDescent="0.25">
      <c r="B14" s="20"/>
      <c r="C14" s="20"/>
      <c r="D14" s="20"/>
      <c r="E14" s="21"/>
      <c r="F14" s="21"/>
      <c r="G14" s="20"/>
      <c r="H14" s="20"/>
      <c r="I14" s="30">
        <v>5000</v>
      </c>
      <c r="J14" s="23">
        <v>2000</v>
      </c>
      <c r="K14" s="24">
        <f t="shared" si="0"/>
        <v>0.4</v>
      </c>
      <c r="L14" s="25">
        <f t="shared" si="6"/>
        <v>3000</v>
      </c>
      <c r="M14" s="22">
        <v>4500</v>
      </c>
      <c r="N14" s="24">
        <f t="shared" si="1"/>
        <v>0.9</v>
      </c>
      <c r="O14" s="28" t="s">
        <v>17</v>
      </c>
      <c r="P14" s="30">
        <v>5000</v>
      </c>
      <c r="Q14" s="23">
        <v>2000</v>
      </c>
      <c r="R14" s="24">
        <f t="shared" si="2"/>
        <v>0.4</v>
      </c>
      <c r="S14" s="25">
        <f t="shared" si="7"/>
        <v>3000</v>
      </c>
      <c r="T14" s="22">
        <v>4500</v>
      </c>
      <c r="U14" s="24">
        <f t="shared" si="3"/>
        <v>0.9</v>
      </c>
      <c r="V14" s="26" t="s">
        <v>17</v>
      </c>
      <c r="W14" s="30">
        <v>5000</v>
      </c>
      <c r="X14" s="23">
        <v>2000</v>
      </c>
      <c r="Y14" s="24">
        <f t="shared" si="4"/>
        <v>0.4</v>
      </c>
      <c r="Z14" s="25">
        <f t="shared" si="8"/>
        <v>3000</v>
      </c>
      <c r="AA14" s="22">
        <v>4500</v>
      </c>
      <c r="AB14" s="24">
        <f t="shared" si="5"/>
        <v>0.9</v>
      </c>
      <c r="AC14" s="31" t="s">
        <v>17</v>
      </c>
    </row>
    <row r="15" spans="2:81" s="18" customFormat="1" ht="32" customHeight="1" x14ac:dyDescent="0.25">
      <c r="B15" s="20"/>
      <c r="C15" s="20"/>
      <c r="D15" s="20"/>
      <c r="E15" s="21"/>
      <c r="F15" s="21"/>
      <c r="G15" s="20"/>
      <c r="H15" s="20"/>
      <c r="I15" s="30">
        <v>4000</v>
      </c>
      <c r="J15" s="23">
        <v>1200</v>
      </c>
      <c r="K15" s="24">
        <f t="shared" si="0"/>
        <v>0.3</v>
      </c>
      <c r="L15" s="25">
        <f t="shared" si="6"/>
        <v>2800</v>
      </c>
      <c r="M15" s="22">
        <v>3500</v>
      </c>
      <c r="N15" s="24">
        <f t="shared" si="1"/>
        <v>0.875</v>
      </c>
      <c r="O15" s="28" t="s">
        <v>18</v>
      </c>
      <c r="P15" s="30">
        <v>4000</v>
      </c>
      <c r="Q15" s="23">
        <v>1200</v>
      </c>
      <c r="R15" s="24">
        <f t="shared" si="2"/>
        <v>0.3</v>
      </c>
      <c r="S15" s="25">
        <f t="shared" si="7"/>
        <v>2800</v>
      </c>
      <c r="T15" s="22">
        <v>3500</v>
      </c>
      <c r="U15" s="24">
        <f t="shared" si="3"/>
        <v>0.875</v>
      </c>
      <c r="V15" s="26" t="s">
        <v>18</v>
      </c>
      <c r="W15" s="30">
        <v>4000</v>
      </c>
      <c r="X15" s="23">
        <v>1200</v>
      </c>
      <c r="Y15" s="24">
        <f t="shared" si="4"/>
        <v>0.3</v>
      </c>
      <c r="Z15" s="25">
        <f t="shared" si="8"/>
        <v>2800</v>
      </c>
      <c r="AA15" s="22">
        <v>3500</v>
      </c>
      <c r="AB15" s="24">
        <f t="shared" si="5"/>
        <v>0.875</v>
      </c>
      <c r="AC15" s="31" t="s">
        <v>18</v>
      </c>
    </row>
    <row r="16" spans="2:81" s="18" customFormat="1" ht="32" customHeight="1" x14ac:dyDescent="0.25">
      <c r="B16" s="20"/>
      <c r="C16" s="20"/>
      <c r="D16" s="20"/>
      <c r="E16" s="21"/>
      <c r="F16" s="21"/>
      <c r="G16" s="20"/>
      <c r="H16" s="20"/>
      <c r="I16" s="30">
        <v>4000</v>
      </c>
      <c r="J16" s="23">
        <v>1200</v>
      </c>
      <c r="K16" s="24">
        <f t="shared" si="0"/>
        <v>0.3</v>
      </c>
      <c r="L16" s="25">
        <f t="shared" si="6"/>
        <v>2800</v>
      </c>
      <c r="M16" s="22">
        <v>2000</v>
      </c>
      <c r="N16" s="24">
        <f t="shared" si="1"/>
        <v>0.5</v>
      </c>
      <c r="O16" s="28" t="s">
        <v>18</v>
      </c>
      <c r="P16" s="30">
        <v>4000</v>
      </c>
      <c r="Q16" s="23">
        <v>1200</v>
      </c>
      <c r="R16" s="24">
        <f t="shared" si="2"/>
        <v>0.3</v>
      </c>
      <c r="S16" s="25">
        <f t="shared" si="7"/>
        <v>2800</v>
      </c>
      <c r="T16" s="22">
        <v>2000</v>
      </c>
      <c r="U16" s="24">
        <f t="shared" si="3"/>
        <v>0.5</v>
      </c>
      <c r="V16" s="26" t="s">
        <v>18</v>
      </c>
      <c r="W16" s="30">
        <v>4000</v>
      </c>
      <c r="X16" s="23">
        <v>1200</v>
      </c>
      <c r="Y16" s="24">
        <f t="shared" si="4"/>
        <v>0.3</v>
      </c>
      <c r="Z16" s="25">
        <f t="shared" si="8"/>
        <v>2800</v>
      </c>
      <c r="AA16" s="22">
        <v>2000</v>
      </c>
      <c r="AB16" s="24">
        <f t="shared" si="5"/>
        <v>0.5</v>
      </c>
      <c r="AC16" s="31" t="s">
        <v>18</v>
      </c>
    </row>
    <row r="17" spans="2:29" s="18" customFormat="1" ht="32" customHeight="1" x14ac:dyDescent="0.25">
      <c r="B17" s="20"/>
      <c r="C17" s="20"/>
      <c r="D17" s="20"/>
      <c r="E17" s="21"/>
      <c r="F17" s="21"/>
      <c r="G17" s="20"/>
      <c r="H17" s="20"/>
      <c r="I17" s="30">
        <v>4000</v>
      </c>
      <c r="J17" s="23">
        <v>1200</v>
      </c>
      <c r="K17" s="24">
        <f t="shared" si="0"/>
        <v>0.3</v>
      </c>
      <c r="L17" s="25">
        <f t="shared" si="6"/>
        <v>2800</v>
      </c>
      <c r="M17" s="22">
        <v>3500</v>
      </c>
      <c r="N17" s="24">
        <f t="shared" si="1"/>
        <v>0.875</v>
      </c>
      <c r="O17" s="28" t="s">
        <v>18</v>
      </c>
      <c r="P17" s="30">
        <v>4000</v>
      </c>
      <c r="Q17" s="23">
        <v>1200</v>
      </c>
      <c r="R17" s="24">
        <f t="shared" si="2"/>
        <v>0.3</v>
      </c>
      <c r="S17" s="25">
        <f t="shared" si="7"/>
        <v>2800</v>
      </c>
      <c r="T17" s="22">
        <v>3500</v>
      </c>
      <c r="U17" s="24">
        <f t="shared" si="3"/>
        <v>0.875</v>
      </c>
      <c r="V17" s="26" t="s">
        <v>18</v>
      </c>
      <c r="W17" s="30">
        <v>4000</v>
      </c>
      <c r="X17" s="23">
        <v>1200</v>
      </c>
      <c r="Y17" s="24">
        <f t="shared" si="4"/>
        <v>0.3</v>
      </c>
      <c r="Z17" s="25">
        <f t="shared" si="8"/>
        <v>2800</v>
      </c>
      <c r="AA17" s="22">
        <v>3500</v>
      </c>
      <c r="AB17" s="24">
        <f t="shared" si="5"/>
        <v>0.875</v>
      </c>
      <c r="AC17" s="31" t="s">
        <v>18</v>
      </c>
    </row>
    <row r="18" spans="2:29" s="18" customFormat="1" ht="32" customHeight="1" x14ac:dyDescent="0.25">
      <c r="B18" s="20"/>
      <c r="C18" s="20"/>
      <c r="D18" s="20"/>
      <c r="E18" s="21"/>
      <c r="F18" s="21"/>
      <c r="G18" s="20"/>
      <c r="H18" s="20"/>
      <c r="I18" s="30">
        <v>500</v>
      </c>
      <c r="J18" s="23">
        <v>200</v>
      </c>
      <c r="K18" s="24">
        <f t="shared" si="0"/>
        <v>0.4</v>
      </c>
      <c r="L18" s="25">
        <f t="shared" si="6"/>
        <v>300</v>
      </c>
      <c r="M18" s="22">
        <v>500</v>
      </c>
      <c r="N18" s="24">
        <f t="shared" si="1"/>
        <v>1</v>
      </c>
      <c r="O18" s="28" t="s">
        <v>18</v>
      </c>
      <c r="P18" s="30">
        <v>500</v>
      </c>
      <c r="Q18" s="23">
        <v>200</v>
      </c>
      <c r="R18" s="24">
        <f t="shared" si="2"/>
        <v>0.4</v>
      </c>
      <c r="S18" s="25">
        <f t="shared" si="7"/>
        <v>300</v>
      </c>
      <c r="T18" s="22">
        <v>500</v>
      </c>
      <c r="U18" s="24">
        <f t="shared" si="3"/>
        <v>1</v>
      </c>
      <c r="V18" s="26" t="s">
        <v>18</v>
      </c>
      <c r="W18" s="30">
        <v>500</v>
      </c>
      <c r="X18" s="23">
        <v>200</v>
      </c>
      <c r="Y18" s="24">
        <f t="shared" si="4"/>
        <v>0.4</v>
      </c>
      <c r="Z18" s="25">
        <f t="shared" si="8"/>
        <v>300</v>
      </c>
      <c r="AA18" s="22">
        <v>500</v>
      </c>
      <c r="AB18" s="24">
        <f t="shared" si="5"/>
        <v>1</v>
      </c>
      <c r="AC18" s="31" t="s">
        <v>18</v>
      </c>
    </row>
    <row r="19" spans="2:29" s="18" customFormat="1" ht="32" customHeight="1" x14ac:dyDescent="0.25">
      <c r="B19" s="20"/>
      <c r="C19" s="20"/>
      <c r="D19" s="20"/>
      <c r="E19" s="21"/>
      <c r="F19" s="21"/>
      <c r="G19" s="20"/>
      <c r="H19" s="20"/>
      <c r="I19" s="30">
        <v>300</v>
      </c>
      <c r="J19" s="23">
        <v>150</v>
      </c>
      <c r="K19" s="24">
        <f t="shared" si="0"/>
        <v>0.5</v>
      </c>
      <c r="L19" s="25">
        <f t="shared" si="6"/>
        <v>150</v>
      </c>
      <c r="M19" s="22">
        <v>250</v>
      </c>
      <c r="N19" s="24">
        <f t="shared" si="1"/>
        <v>0.83333333333333337</v>
      </c>
      <c r="O19" s="28" t="s">
        <v>20</v>
      </c>
      <c r="P19" s="30">
        <v>300</v>
      </c>
      <c r="Q19" s="23">
        <v>150</v>
      </c>
      <c r="R19" s="24">
        <f t="shared" si="2"/>
        <v>0.5</v>
      </c>
      <c r="S19" s="25">
        <f t="shared" si="7"/>
        <v>150</v>
      </c>
      <c r="T19" s="22">
        <v>250</v>
      </c>
      <c r="U19" s="24">
        <f t="shared" si="3"/>
        <v>0.83333333333333337</v>
      </c>
      <c r="V19" s="26" t="s">
        <v>20</v>
      </c>
      <c r="W19" s="30">
        <v>300</v>
      </c>
      <c r="X19" s="23">
        <v>150</v>
      </c>
      <c r="Y19" s="24">
        <f t="shared" si="4"/>
        <v>0.5</v>
      </c>
      <c r="Z19" s="25">
        <f t="shared" si="8"/>
        <v>150</v>
      </c>
      <c r="AA19" s="22">
        <v>250</v>
      </c>
      <c r="AB19" s="24">
        <f t="shared" si="5"/>
        <v>0.83333333333333337</v>
      </c>
      <c r="AC19" s="31" t="s">
        <v>20</v>
      </c>
    </row>
    <row r="20" spans="2:29" s="18" customFormat="1" ht="32" customHeight="1" x14ac:dyDescent="0.2">
      <c r="B20" s="20"/>
      <c r="C20" s="20"/>
      <c r="D20" s="20"/>
      <c r="E20" s="21"/>
      <c r="F20" s="21"/>
      <c r="G20" s="20"/>
      <c r="H20" s="20"/>
      <c r="I20" s="30">
        <v>4000</v>
      </c>
      <c r="J20" s="23">
        <v>1200</v>
      </c>
      <c r="K20" s="24">
        <f t="shared" si="0"/>
        <v>0.3</v>
      </c>
      <c r="L20" s="25">
        <f t="shared" si="6"/>
        <v>2800</v>
      </c>
      <c r="M20" s="22">
        <v>3500</v>
      </c>
      <c r="N20" s="24">
        <f t="shared" si="1"/>
        <v>0.875</v>
      </c>
      <c r="O20" s="28" t="s">
        <v>20</v>
      </c>
      <c r="P20" s="30">
        <v>4000</v>
      </c>
      <c r="Q20" s="23">
        <v>1200</v>
      </c>
      <c r="R20" s="24">
        <f t="shared" si="2"/>
        <v>0.3</v>
      </c>
      <c r="S20" s="25">
        <f t="shared" si="7"/>
        <v>2800</v>
      </c>
      <c r="T20" s="22">
        <v>3500</v>
      </c>
      <c r="U20" s="24">
        <f t="shared" si="3"/>
        <v>0.875</v>
      </c>
      <c r="V20" s="26" t="s">
        <v>20</v>
      </c>
      <c r="W20" s="30">
        <v>4000</v>
      </c>
      <c r="X20" s="23">
        <v>1200</v>
      </c>
      <c r="Y20" s="24">
        <f t="shared" si="4"/>
        <v>0.3</v>
      </c>
      <c r="Z20" s="25">
        <f t="shared" si="8"/>
        <v>2800</v>
      </c>
      <c r="AA20" s="22">
        <v>3500</v>
      </c>
      <c r="AB20" s="24">
        <f t="shared" si="5"/>
        <v>0.875</v>
      </c>
      <c r="AC20" s="31" t="s">
        <v>20</v>
      </c>
    </row>
    <row r="21" spans="2:29" s="18" customFormat="1" ht="32" customHeight="1" x14ac:dyDescent="0.2">
      <c r="B21" s="20"/>
      <c r="C21" s="20"/>
      <c r="D21" s="20"/>
      <c r="E21" s="21"/>
      <c r="F21" s="21"/>
      <c r="G21" s="20"/>
      <c r="H21" s="20"/>
      <c r="I21" s="30">
        <v>4000</v>
      </c>
      <c r="J21" s="23">
        <v>1200</v>
      </c>
      <c r="K21" s="24">
        <f t="shared" si="0"/>
        <v>0.3</v>
      </c>
      <c r="L21" s="25">
        <f t="shared" si="6"/>
        <v>2800</v>
      </c>
      <c r="M21" s="22">
        <v>3500</v>
      </c>
      <c r="N21" s="24">
        <f t="shared" si="1"/>
        <v>0.875</v>
      </c>
      <c r="O21" s="28" t="s">
        <v>20</v>
      </c>
      <c r="P21" s="30">
        <v>4000</v>
      </c>
      <c r="Q21" s="23">
        <v>1200</v>
      </c>
      <c r="R21" s="24">
        <f t="shared" si="2"/>
        <v>0.3</v>
      </c>
      <c r="S21" s="25">
        <f t="shared" si="7"/>
        <v>2800</v>
      </c>
      <c r="T21" s="22">
        <v>3500</v>
      </c>
      <c r="U21" s="24">
        <f t="shared" si="3"/>
        <v>0.875</v>
      </c>
      <c r="V21" s="26" t="s">
        <v>20</v>
      </c>
      <c r="W21" s="30">
        <v>4000</v>
      </c>
      <c r="X21" s="23">
        <v>1200</v>
      </c>
      <c r="Y21" s="24">
        <f t="shared" si="4"/>
        <v>0.3</v>
      </c>
      <c r="Z21" s="25">
        <f t="shared" si="8"/>
        <v>2800</v>
      </c>
      <c r="AA21" s="22">
        <v>3500</v>
      </c>
      <c r="AB21" s="24">
        <f t="shared" si="5"/>
        <v>0.875</v>
      </c>
      <c r="AC21" s="31" t="s">
        <v>20</v>
      </c>
    </row>
    <row r="23" spans="2:29" ht="50" customHeight="1" x14ac:dyDescent="0.2">
      <c r="B23" s="71" t="s">
        <v>2</v>
      </c>
      <c r="C23" s="71"/>
      <c r="D23" s="71"/>
      <c r="E23" s="71"/>
      <c r="F23" s="71"/>
      <c r="G23" s="71"/>
      <c r="H23" s="71"/>
      <c r="I23" s="71"/>
      <c r="J23" s="71"/>
      <c r="K23" s="71"/>
      <c r="L23" s="71"/>
      <c r="M23" s="71"/>
      <c r="N23" s="71"/>
      <c r="O23" s="71"/>
    </row>
  </sheetData>
  <mergeCells count="7">
    <mergeCell ref="B23:O23"/>
    <mergeCell ref="B3:B4"/>
    <mergeCell ref="C3:G4"/>
    <mergeCell ref="I3:AC3"/>
    <mergeCell ref="I4:O4"/>
    <mergeCell ref="P4:V4"/>
    <mergeCell ref="W4:AC4"/>
  </mergeCells>
  <conditionalFormatting sqref="O6:O21">
    <cfRule type="containsText" dxfId="51" priority="9" operator="containsText" text="Completed">
      <formula>NOT(ISERROR(SEARCH("Completed",O6)))</formula>
    </cfRule>
    <cfRule type="containsText" dxfId="50" priority="10" operator="containsText" text="On Hold">
      <formula>NOT(ISERROR(SEARCH("On Hold",O6)))</formula>
    </cfRule>
    <cfRule type="containsText" dxfId="49" priority="11" operator="containsText" text="Active">
      <formula>NOT(ISERROR(SEARCH("Active",O6)))</formula>
    </cfRule>
    <cfRule type="containsText" dxfId="48" priority="12" operator="containsText" text="Planned">
      <formula>NOT(ISERROR(SEARCH("Planned",O6)))</formula>
    </cfRule>
  </conditionalFormatting>
  <conditionalFormatting sqref="V6:V21">
    <cfRule type="containsText" dxfId="47" priority="5" operator="containsText" text="Completed">
      <formula>NOT(ISERROR(SEARCH("Completed",V6)))</formula>
    </cfRule>
    <cfRule type="containsText" dxfId="46" priority="6" operator="containsText" text="On Hold">
      <formula>NOT(ISERROR(SEARCH("On Hold",V6)))</formula>
    </cfRule>
    <cfRule type="containsText" dxfId="45" priority="7" operator="containsText" text="Active">
      <formula>NOT(ISERROR(SEARCH("Active",V6)))</formula>
    </cfRule>
    <cfRule type="containsText" dxfId="44" priority="8" operator="containsText" text="Planned">
      <formula>NOT(ISERROR(SEARCH("Planned",V6)))</formula>
    </cfRule>
  </conditionalFormatting>
  <conditionalFormatting sqref="AC6:AC21">
    <cfRule type="containsText" dxfId="43" priority="1" operator="containsText" text="Completed">
      <formula>NOT(ISERROR(SEARCH("Completed",AC6)))</formula>
    </cfRule>
    <cfRule type="containsText" dxfId="42" priority="2" operator="containsText" text="On Hold">
      <formula>NOT(ISERROR(SEARCH("On Hold",AC6)))</formula>
    </cfRule>
    <cfRule type="containsText" dxfId="41" priority="3" operator="containsText" text="Active">
      <formula>NOT(ISERROR(SEARCH("Active",AC6)))</formula>
    </cfRule>
    <cfRule type="containsText" dxfId="40" priority="4" operator="containsText" text="Planned">
      <formula>NOT(ISERROR(SEARCH("Planned",AC6)))</formula>
    </cfRule>
  </conditionalFormatting>
  <hyperlinks>
    <hyperlink ref="B23:O23" r:id="rId1" display="CLICK HERE TO CREATE IN SMARTSHEET" xr:uid="{AF58466D-4FE0-F348-B9E2-3B657E112717}"/>
  </hyperlinks>
  <pageMargins left="0.7" right="0.7" top="0.75" bottom="0.75" header="0.3" footer="0.3"/>
  <pageSetup paperSize="17" scale="4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2FF6B39-5CDD-4017-9EA7-59977FBF0812}">
          <x14:formula1>
            <xm:f>'Status Keys - Do Not Delete'!$B$4:$B$10</xm:f>
          </x14:formula1>
          <xm:sqref>O6:O21 V6:V21 AC6:AC21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47A1-A97B-4756-B403-49A4ABE352EB}">
  <sheetPr>
    <tabColor theme="3" tint="0.79998168889431442"/>
    <pageSetUpPr fitToPage="1"/>
  </sheetPr>
  <dimension ref="B1:AC20"/>
  <sheetViews>
    <sheetView showGridLines="0" zoomScaleNormal="100" workbookViewId="0">
      <selection activeCell="B5" sqref="B5"/>
    </sheetView>
  </sheetViews>
  <sheetFormatPr baseColWidth="10" defaultColWidth="10.83203125" defaultRowHeight="16" x14ac:dyDescent="0.2"/>
  <cols>
    <col min="1" max="1" width="3.33203125" style="1" customWidth="1"/>
    <col min="2" max="4" width="20.6640625" style="2" customWidth="1"/>
    <col min="5" max="6" width="12.6640625" style="2" customWidth="1"/>
    <col min="7" max="8" width="20.6640625" style="2" customWidth="1"/>
    <col min="9" max="9" width="12.6640625" style="1" customWidth="1"/>
    <col min="10" max="11" width="12.6640625" style="2" customWidth="1"/>
    <col min="12" max="13" width="12.6640625" style="1" customWidth="1"/>
    <col min="14" max="15" width="12.6640625" style="2" customWidth="1"/>
    <col min="16" max="29" width="12.6640625" style="1" customWidth="1"/>
    <col min="30" max="30" width="3.33203125" style="1" customWidth="1"/>
    <col min="31" max="33" width="12.6640625" style="1" customWidth="1"/>
    <col min="34" max="16384" width="10.83203125" style="1"/>
  </cols>
  <sheetData>
    <row r="1" spans="2:29" ht="22" customHeight="1" thickBot="1" x14ac:dyDescent="0.25">
      <c r="B1" s="5"/>
      <c r="C1" s="5"/>
      <c r="D1" s="5"/>
      <c r="E1" s="5"/>
      <c r="F1" s="5"/>
      <c r="G1" s="5"/>
      <c r="H1" s="5"/>
      <c r="J1" s="3"/>
      <c r="K1" s="3"/>
      <c r="N1" s="3"/>
      <c r="O1" s="3"/>
    </row>
    <row r="2" spans="2:29" ht="39" customHeight="1" thickTop="1" thickBot="1" x14ac:dyDescent="0.25">
      <c r="B2" s="32" t="s">
        <v>36</v>
      </c>
      <c r="C2" s="34" t="s">
        <v>1</v>
      </c>
      <c r="D2" s="34"/>
      <c r="E2" s="34"/>
      <c r="F2" s="34"/>
      <c r="G2" s="34"/>
      <c r="H2" s="5"/>
      <c r="I2" s="36" t="s">
        <v>37</v>
      </c>
      <c r="J2" s="37"/>
      <c r="K2" s="37"/>
      <c r="L2" s="37"/>
      <c r="M2" s="37"/>
      <c r="N2" s="37"/>
      <c r="O2" s="37"/>
      <c r="P2" s="37"/>
      <c r="Q2" s="37"/>
      <c r="R2" s="37"/>
      <c r="S2" s="37"/>
      <c r="T2" s="37"/>
      <c r="U2" s="37"/>
      <c r="V2" s="37"/>
      <c r="W2" s="37"/>
      <c r="X2" s="37"/>
      <c r="Y2" s="37"/>
      <c r="Z2" s="37"/>
      <c r="AA2" s="37"/>
      <c r="AB2" s="37"/>
      <c r="AC2" s="38"/>
    </row>
    <row r="3" spans="2:29" ht="32" customHeight="1" thickTop="1" x14ac:dyDescent="0.2">
      <c r="B3" s="33"/>
      <c r="C3" s="35"/>
      <c r="D3" s="35"/>
      <c r="E3" s="35"/>
      <c r="F3" s="35"/>
      <c r="G3" s="35"/>
      <c r="H3" s="14"/>
      <c r="I3" s="47" t="s">
        <v>38</v>
      </c>
      <c r="J3" s="48"/>
      <c r="K3" s="48"/>
      <c r="L3" s="48"/>
      <c r="M3" s="48"/>
      <c r="N3" s="48"/>
      <c r="O3" s="49"/>
      <c r="P3" s="50" t="s">
        <v>39</v>
      </c>
      <c r="Q3" s="51"/>
      <c r="R3" s="51"/>
      <c r="S3" s="51"/>
      <c r="T3" s="51"/>
      <c r="U3" s="51"/>
      <c r="V3" s="51"/>
      <c r="W3" s="52" t="s">
        <v>40</v>
      </c>
      <c r="X3" s="53"/>
      <c r="Y3" s="53"/>
      <c r="Z3" s="53"/>
      <c r="AA3" s="53"/>
      <c r="AB3" s="53"/>
      <c r="AC3" s="54"/>
    </row>
    <row r="4" spans="2:29" s="4" customFormat="1" ht="51" customHeight="1" x14ac:dyDescent="0.2">
      <c r="B4" s="6" t="s">
        <v>5</v>
      </c>
      <c r="C4" s="6" t="s">
        <v>6</v>
      </c>
      <c r="D4" s="6" t="s">
        <v>7</v>
      </c>
      <c r="E4" s="7" t="s">
        <v>8</v>
      </c>
      <c r="F4" s="7" t="s">
        <v>9</v>
      </c>
      <c r="G4" s="6" t="s">
        <v>10</v>
      </c>
      <c r="H4" s="6" t="s">
        <v>11</v>
      </c>
      <c r="I4" s="29" t="s">
        <v>0</v>
      </c>
      <c r="J4" s="7" t="s">
        <v>51</v>
      </c>
      <c r="K4" s="19" t="s">
        <v>52</v>
      </c>
      <c r="L4" s="19" t="s">
        <v>12</v>
      </c>
      <c r="M4" s="7" t="s">
        <v>14</v>
      </c>
      <c r="N4" s="19" t="s">
        <v>53</v>
      </c>
      <c r="O4" s="27" t="s">
        <v>15</v>
      </c>
      <c r="P4" s="29" t="s">
        <v>0</v>
      </c>
      <c r="Q4" s="7" t="s">
        <v>51</v>
      </c>
      <c r="R4" s="19" t="s">
        <v>52</v>
      </c>
      <c r="S4" s="19" t="s">
        <v>12</v>
      </c>
      <c r="T4" s="7" t="s">
        <v>14</v>
      </c>
      <c r="U4" s="19" t="s">
        <v>53</v>
      </c>
      <c r="V4" s="27" t="s">
        <v>15</v>
      </c>
      <c r="W4" s="29" t="s">
        <v>0</v>
      </c>
      <c r="X4" s="7" t="s">
        <v>51</v>
      </c>
      <c r="Y4" s="19" t="s">
        <v>52</v>
      </c>
      <c r="Z4" s="19" t="s">
        <v>12</v>
      </c>
      <c r="AA4" s="7" t="s">
        <v>14</v>
      </c>
      <c r="AB4" s="19" t="s">
        <v>53</v>
      </c>
      <c r="AC4" s="27" t="s">
        <v>15</v>
      </c>
    </row>
    <row r="5" spans="2:29" s="18" customFormat="1" ht="32" customHeight="1" x14ac:dyDescent="0.25">
      <c r="B5" s="20" t="s">
        <v>28</v>
      </c>
      <c r="C5" s="20" t="s">
        <v>29</v>
      </c>
      <c r="D5" s="20" t="s">
        <v>30</v>
      </c>
      <c r="E5" s="21" t="s">
        <v>4</v>
      </c>
      <c r="F5" s="21" t="s">
        <v>4</v>
      </c>
      <c r="G5" s="20" t="s">
        <v>31</v>
      </c>
      <c r="H5" s="20" t="s">
        <v>13</v>
      </c>
      <c r="I5" s="30">
        <v>50000</v>
      </c>
      <c r="J5" s="23">
        <v>30000</v>
      </c>
      <c r="K5" s="24">
        <f>J5/I5</f>
        <v>0.6</v>
      </c>
      <c r="L5" s="25">
        <f>I5-J5</f>
        <v>20000</v>
      </c>
      <c r="M5" s="22">
        <v>45000</v>
      </c>
      <c r="N5" s="24">
        <f>M5/I5</f>
        <v>0.9</v>
      </c>
      <c r="O5" s="28" t="s">
        <v>18</v>
      </c>
      <c r="P5" s="30">
        <v>50000</v>
      </c>
      <c r="Q5" s="23">
        <v>30000</v>
      </c>
      <c r="R5" s="24">
        <f>Q5/P5</f>
        <v>0.6</v>
      </c>
      <c r="S5" s="25">
        <f>P5-Q5</f>
        <v>20000</v>
      </c>
      <c r="T5" s="22">
        <v>45000</v>
      </c>
      <c r="U5" s="24">
        <f>T5/P5</f>
        <v>0.9</v>
      </c>
      <c r="V5" s="26" t="s">
        <v>18</v>
      </c>
      <c r="W5" s="30">
        <v>50000</v>
      </c>
      <c r="X5" s="23">
        <v>30000</v>
      </c>
      <c r="Y5" s="24">
        <f>X5/W5</f>
        <v>0.6</v>
      </c>
      <c r="Z5" s="25">
        <f>W5-X5</f>
        <v>20000</v>
      </c>
      <c r="AA5" s="22">
        <v>45000</v>
      </c>
      <c r="AB5" s="24">
        <f>AA5/W5</f>
        <v>0.9</v>
      </c>
      <c r="AC5" s="31" t="s">
        <v>18</v>
      </c>
    </row>
    <row r="6" spans="2:29" s="18" customFormat="1" ht="32" customHeight="1" x14ac:dyDescent="0.25">
      <c r="B6" s="20" t="s">
        <v>33</v>
      </c>
      <c r="C6" s="20" t="s">
        <v>21</v>
      </c>
      <c r="D6" s="20" t="s">
        <v>32</v>
      </c>
      <c r="E6" s="21" t="s">
        <v>4</v>
      </c>
      <c r="F6" s="21" t="s">
        <v>4</v>
      </c>
      <c r="G6" s="20" t="s">
        <v>34</v>
      </c>
      <c r="H6" s="20" t="s">
        <v>22</v>
      </c>
      <c r="I6" s="30">
        <v>12000</v>
      </c>
      <c r="J6" s="23">
        <v>10000</v>
      </c>
      <c r="K6" s="24">
        <f t="shared" ref="K6:K20" si="0">J6/I6</f>
        <v>0.83333333333333337</v>
      </c>
      <c r="L6" s="25">
        <f>I6-J6</f>
        <v>2000</v>
      </c>
      <c r="M6" s="22">
        <v>12000</v>
      </c>
      <c r="N6" s="24">
        <f t="shared" ref="N6:N20" si="1">M6/I6</f>
        <v>1</v>
      </c>
      <c r="O6" s="28" t="s">
        <v>17</v>
      </c>
      <c r="P6" s="30">
        <v>12000</v>
      </c>
      <c r="Q6" s="23">
        <v>10000</v>
      </c>
      <c r="R6" s="24">
        <f t="shared" ref="R6:R20" si="2">Q6/P6</f>
        <v>0.83333333333333337</v>
      </c>
      <c r="S6" s="25">
        <f>P6-Q6</f>
        <v>2000</v>
      </c>
      <c r="T6" s="22">
        <v>12000</v>
      </c>
      <c r="U6" s="24">
        <f t="shared" ref="U6:U20" si="3">T6/P6</f>
        <v>1</v>
      </c>
      <c r="V6" s="26" t="s">
        <v>17</v>
      </c>
      <c r="W6" s="30">
        <v>12000</v>
      </c>
      <c r="X6" s="23">
        <v>10000</v>
      </c>
      <c r="Y6" s="24">
        <f t="shared" ref="Y6:Y20" si="4">X6/W6</f>
        <v>0.83333333333333337</v>
      </c>
      <c r="Z6" s="25">
        <f>W6-X6</f>
        <v>2000</v>
      </c>
      <c r="AA6" s="22">
        <v>12000</v>
      </c>
      <c r="AB6" s="24">
        <f t="shared" ref="AB6:AB20" si="5">AA6/W6</f>
        <v>1</v>
      </c>
      <c r="AC6" s="31" t="s">
        <v>17</v>
      </c>
    </row>
    <row r="7" spans="2:29" s="18" customFormat="1" ht="32" customHeight="1" x14ac:dyDescent="0.25">
      <c r="B7" s="20"/>
      <c r="C7" s="20"/>
      <c r="D7" s="20"/>
      <c r="E7" s="21"/>
      <c r="F7" s="21"/>
      <c r="G7" s="20"/>
      <c r="H7" s="20"/>
      <c r="I7" s="30">
        <v>5000</v>
      </c>
      <c r="J7" s="23">
        <v>2000</v>
      </c>
      <c r="K7" s="24">
        <f t="shared" si="0"/>
        <v>0.4</v>
      </c>
      <c r="L7" s="25">
        <f t="shared" ref="L7:L20" si="6">I7-J7</f>
        <v>3000</v>
      </c>
      <c r="M7" s="22">
        <v>4200</v>
      </c>
      <c r="N7" s="24">
        <f t="shared" si="1"/>
        <v>0.84</v>
      </c>
      <c r="O7" s="28" t="s">
        <v>19</v>
      </c>
      <c r="P7" s="30">
        <v>5000</v>
      </c>
      <c r="Q7" s="23">
        <v>2000</v>
      </c>
      <c r="R7" s="24">
        <f t="shared" si="2"/>
        <v>0.4</v>
      </c>
      <c r="S7" s="25">
        <f t="shared" ref="S7:S20" si="7">P7-Q7</f>
        <v>3000</v>
      </c>
      <c r="T7" s="22">
        <v>4200</v>
      </c>
      <c r="U7" s="24">
        <f t="shared" si="3"/>
        <v>0.84</v>
      </c>
      <c r="V7" s="26" t="s">
        <v>19</v>
      </c>
      <c r="W7" s="30">
        <v>5000</v>
      </c>
      <c r="X7" s="23">
        <v>2000</v>
      </c>
      <c r="Y7" s="24">
        <f t="shared" si="4"/>
        <v>0.4</v>
      </c>
      <c r="Z7" s="25">
        <f t="shared" ref="Z7:Z20" si="8">W7-X7</f>
        <v>3000</v>
      </c>
      <c r="AA7" s="22">
        <v>4200</v>
      </c>
      <c r="AB7" s="24">
        <f t="shared" si="5"/>
        <v>0.84</v>
      </c>
      <c r="AC7" s="31" t="s">
        <v>19</v>
      </c>
    </row>
    <row r="8" spans="2:29" s="18" customFormat="1" ht="32" customHeight="1" x14ac:dyDescent="0.25">
      <c r="B8" s="20"/>
      <c r="C8" s="20"/>
      <c r="D8" s="20"/>
      <c r="E8" s="21"/>
      <c r="F8" s="21"/>
      <c r="G8" s="20"/>
      <c r="H8" s="20"/>
      <c r="I8" s="30">
        <v>4000</v>
      </c>
      <c r="J8" s="23">
        <v>1200</v>
      </c>
      <c r="K8" s="24">
        <f t="shared" si="0"/>
        <v>0.3</v>
      </c>
      <c r="L8" s="25">
        <f t="shared" si="6"/>
        <v>2800</v>
      </c>
      <c r="M8" s="22">
        <v>3400</v>
      </c>
      <c r="N8" s="24">
        <f t="shared" si="1"/>
        <v>0.85</v>
      </c>
      <c r="O8" s="28" t="s">
        <v>19</v>
      </c>
      <c r="P8" s="30">
        <v>4000</v>
      </c>
      <c r="Q8" s="23">
        <v>1200</v>
      </c>
      <c r="R8" s="24">
        <f t="shared" si="2"/>
        <v>0.3</v>
      </c>
      <c r="S8" s="25">
        <f t="shared" si="7"/>
        <v>2800</v>
      </c>
      <c r="T8" s="22">
        <v>3400</v>
      </c>
      <c r="U8" s="24">
        <f t="shared" si="3"/>
        <v>0.85</v>
      </c>
      <c r="V8" s="26" t="s">
        <v>19</v>
      </c>
      <c r="W8" s="30">
        <v>4000</v>
      </c>
      <c r="X8" s="23">
        <v>1200</v>
      </c>
      <c r="Y8" s="24">
        <f t="shared" si="4"/>
        <v>0.3</v>
      </c>
      <c r="Z8" s="25">
        <f t="shared" si="8"/>
        <v>2800</v>
      </c>
      <c r="AA8" s="22">
        <v>3400</v>
      </c>
      <c r="AB8" s="24">
        <f t="shared" si="5"/>
        <v>0.85</v>
      </c>
      <c r="AC8" s="31" t="s">
        <v>19</v>
      </c>
    </row>
    <row r="9" spans="2:29" s="18" customFormat="1" ht="32" customHeight="1" x14ac:dyDescent="0.25">
      <c r="B9" s="20"/>
      <c r="C9" s="20"/>
      <c r="D9" s="20"/>
      <c r="E9" s="21"/>
      <c r="F9" s="21"/>
      <c r="G9" s="20"/>
      <c r="H9" s="20"/>
      <c r="I9" s="30">
        <v>4000</v>
      </c>
      <c r="J9" s="23">
        <v>1200</v>
      </c>
      <c r="K9" s="24">
        <f t="shared" si="0"/>
        <v>0.3</v>
      </c>
      <c r="L9" s="25">
        <f t="shared" si="6"/>
        <v>2800</v>
      </c>
      <c r="M9" s="22">
        <v>3400</v>
      </c>
      <c r="N9" s="24">
        <f t="shared" si="1"/>
        <v>0.85</v>
      </c>
      <c r="O9" s="28" t="s">
        <v>20</v>
      </c>
      <c r="P9" s="30">
        <v>4000</v>
      </c>
      <c r="Q9" s="23">
        <v>1200</v>
      </c>
      <c r="R9" s="24">
        <f t="shared" si="2"/>
        <v>0.3</v>
      </c>
      <c r="S9" s="25">
        <f t="shared" si="7"/>
        <v>2800</v>
      </c>
      <c r="T9" s="22">
        <v>3400</v>
      </c>
      <c r="U9" s="24">
        <f t="shared" si="3"/>
        <v>0.85</v>
      </c>
      <c r="V9" s="26" t="s">
        <v>20</v>
      </c>
      <c r="W9" s="30">
        <v>4000</v>
      </c>
      <c r="X9" s="23">
        <v>1200</v>
      </c>
      <c r="Y9" s="24">
        <f t="shared" si="4"/>
        <v>0.3</v>
      </c>
      <c r="Z9" s="25">
        <f t="shared" si="8"/>
        <v>2800</v>
      </c>
      <c r="AA9" s="22">
        <v>3400</v>
      </c>
      <c r="AB9" s="24">
        <f t="shared" si="5"/>
        <v>0.85</v>
      </c>
      <c r="AC9" s="31" t="s">
        <v>20</v>
      </c>
    </row>
    <row r="10" spans="2:29" s="18" customFormat="1" ht="32" customHeight="1" x14ac:dyDescent="0.25">
      <c r="B10" s="20"/>
      <c r="C10" s="20"/>
      <c r="D10" s="20"/>
      <c r="E10" s="21"/>
      <c r="F10" s="21"/>
      <c r="G10" s="20"/>
      <c r="H10" s="20"/>
      <c r="I10" s="30">
        <v>4000</v>
      </c>
      <c r="J10" s="23">
        <v>1200</v>
      </c>
      <c r="K10" s="24">
        <f t="shared" si="0"/>
        <v>0.3</v>
      </c>
      <c r="L10" s="25">
        <f t="shared" si="6"/>
        <v>2800</v>
      </c>
      <c r="M10" s="22">
        <v>3400</v>
      </c>
      <c r="N10" s="24">
        <f t="shared" si="1"/>
        <v>0.85</v>
      </c>
      <c r="O10" s="28" t="s">
        <v>20</v>
      </c>
      <c r="P10" s="30">
        <v>4000</v>
      </c>
      <c r="Q10" s="23">
        <v>1200</v>
      </c>
      <c r="R10" s="24">
        <f t="shared" si="2"/>
        <v>0.3</v>
      </c>
      <c r="S10" s="25">
        <f t="shared" si="7"/>
        <v>2800</v>
      </c>
      <c r="T10" s="22">
        <v>3400</v>
      </c>
      <c r="U10" s="24">
        <f t="shared" si="3"/>
        <v>0.85</v>
      </c>
      <c r="V10" s="26" t="s">
        <v>20</v>
      </c>
      <c r="W10" s="30">
        <v>4000</v>
      </c>
      <c r="X10" s="23">
        <v>1200</v>
      </c>
      <c r="Y10" s="24">
        <f t="shared" si="4"/>
        <v>0.3</v>
      </c>
      <c r="Z10" s="25">
        <f t="shared" si="8"/>
        <v>2800</v>
      </c>
      <c r="AA10" s="22">
        <v>3400</v>
      </c>
      <c r="AB10" s="24">
        <f t="shared" si="5"/>
        <v>0.85</v>
      </c>
      <c r="AC10" s="31" t="s">
        <v>20</v>
      </c>
    </row>
    <row r="11" spans="2:29" s="18" customFormat="1" ht="32" customHeight="1" x14ac:dyDescent="0.25">
      <c r="B11" s="20"/>
      <c r="C11" s="20"/>
      <c r="D11" s="20"/>
      <c r="E11" s="21"/>
      <c r="F11" s="21"/>
      <c r="G11" s="20"/>
      <c r="H11" s="20"/>
      <c r="I11" s="30">
        <v>50000</v>
      </c>
      <c r="J11" s="23">
        <v>30000</v>
      </c>
      <c r="K11" s="24">
        <f t="shared" si="0"/>
        <v>0.6</v>
      </c>
      <c r="L11" s="25">
        <f t="shared" si="6"/>
        <v>20000</v>
      </c>
      <c r="M11" s="22">
        <v>35000</v>
      </c>
      <c r="N11" s="24">
        <f t="shared" si="1"/>
        <v>0.7</v>
      </c>
      <c r="O11" s="28" t="s">
        <v>17</v>
      </c>
      <c r="P11" s="30">
        <v>50000</v>
      </c>
      <c r="Q11" s="23">
        <v>30000</v>
      </c>
      <c r="R11" s="24">
        <f t="shared" si="2"/>
        <v>0.6</v>
      </c>
      <c r="S11" s="25">
        <f t="shared" si="7"/>
        <v>20000</v>
      </c>
      <c r="T11" s="22">
        <v>35000</v>
      </c>
      <c r="U11" s="24">
        <f t="shared" si="3"/>
        <v>0.7</v>
      </c>
      <c r="V11" s="26" t="s">
        <v>17</v>
      </c>
      <c r="W11" s="30">
        <v>50000</v>
      </c>
      <c r="X11" s="23">
        <v>30000</v>
      </c>
      <c r="Y11" s="24">
        <f t="shared" si="4"/>
        <v>0.6</v>
      </c>
      <c r="Z11" s="25">
        <f t="shared" si="8"/>
        <v>20000</v>
      </c>
      <c r="AA11" s="22">
        <v>35000</v>
      </c>
      <c r="AB11" s="24">
        <f t="shared" si="5"/>
        <v>0.7</v>
      </c>
      <c r="AC11" s="31" t="s">
        <v>17</v>
      </c>
    </row>
    <row r="12" spans="2:29" s="18" customFormat="1" ht="32" customHeight="1" x14ac:dyDescent="0.25">
      <c r="B12" s="20"/>
      <c r="C12" s="20"/>
      <c r="D12" s="20"/>
      <c r="E12" s="21"/>
      <c r="F12" s="21"/>
      <c r="G12" s="20"/>
      <c r="H12" s="20"/>
      <c r="I12" s="30">
        <v>12000</v>
      </c>
      <c r="J12" s="23">
        <v>10000</v>
      </c>
      <c r="K12" s="24">
        <f t="shared" si="0"/>
        <v>0.83333333333333337</v>
      </c>
      <c r="L12" s="25">
        <f t="shared" si="6"/>
        <v>2000</v>
      </c>
      <c r="M12" s="22">
        <v>10000</v>
      </c>
      <c r="N12" s="24">
        <f t="shared" si="1"/>
        <v>0.83333333333333337</v>
      </c>
      <c r="O12" s="28" t="s">
        <v>17</v>
      </c>
      <c r="P12" s="30">
        <v>12000</v>
      </c>
      <c r="Q12" s="23">
        <v>10000</v>
      </c>
      <c r="R12" s="24">
        <f t="shared" si="2"/>
        <v>0.83333333333333337</v>
      </c>
      <c r="S12" s="25">
        <f t="shared" si="7"/>
        <v>2000</v>
      </c>
      <c r="T12" s="22">
        <v>10000</v>
      </c>
      <c r="U12" s="24">
        <f t="shared" si="3"/>
        <v>0.83333333333333337</v>
      </c>
      <c r="V12" s="26" t="s">
        <v>17</v>
      </c>
      <c r="W12" s="30">
        <v>12000</v>
      </c>
      <c r="X12" s="23">
        <v>10000</v>
      </c>
      <c r="Y12" s="24">
        <f t="shared" si="4"/>
        <v>0.83333333333333337</v>
      </c>
      <c r="Z12" s="25">
        <f t="shared" si="8"/>
        <v>2000</v>
      </c>
      <c r="AA12" s="22">
        <v>10000</v>
      </c>
      <c r="AB12" s="24">
        <f t="shared" si="5"/>
        <v>0.83333333333333337</v>
      </c>
      <c r="AC12" s="31" t="s">
        <v>17</v>
      </c>
    </row>
    <row r="13" spans="2:29" s="18" customFormat="1" ht="32" customHeight="1" x14ac:dyDescent="0.25">
      <c r="B13" s="20"/>
      <c r="C13" s="20"/>
      <c r="D13" s="20"/>
      <c r="E13" s="21"/>
      <c r="F13" s="21"/>
      <c r="G13" s="20"/>
      <c r="H13" s="20"/>
      <c r="I13" s="30">
        <v>5000</v>
      </c>
      <c r="J13" s="23">
        <v>2000</v>
      </c>
      <c r="K13" s="24">
        <f t="shared" si="0"/>
        <v>0.4</v>
      </c>
      <c r="L13" s="25">
        <f t="shared" si="6"/>
        <v>3000</v>
      </c>
      <c r="M13" s="22">
        <v>4500</v>
      </c>
      <c r="N13" s="24">
        <f t="shared" si="1"/>
        <v>0.9</v>
      </c>
      <c r="O13" s="28" t="s">
        <v>17</v>
      </c>
      <c r="P13" s="30">
        <v>5000</v>
      </c>
      <c r="Q13" s="23">
        <v>2000</v>
      </c>
      <c r="R13" s="24">
        <f t="shared" si="2"/>
        <v>0.4</v>
      </c>
      <c r="S13" s="25">
        <f t="shared" si="7"/>
        <v>3000</v>
      </c>
      <c r="T13" s="22">
        <v>4500</v>
      </c>
      <c r="U13" s="24">
        <f t="shared" si="3"/>
        <v>0.9</v>
      </c>
      <c r="V13" s="26" t="s">
        <v>17</v>
      </c>
      <c r="W13" s="30">
        <v>5000</v>
      </c>
      <c r="X13" s="23">
        <v>2000</v>
      </c>
      <c r="Y13" s="24">
        <f t="shared" si="4"/>
        <v>0.4</v>
      </c>
      <c r="Z13" s="25">
        <f t="shared" si="8"/>
        <v>3000</v>
      </c>
      <c r="AA13" s="22">
        <v>4500</v>
      </c>
      <c r="AB13" s="24">
        <f t="shared" si="5"/>
        <v>0.9</v>
      </c>
      <c r="AC13" s="31" t="s">
        <v>17</v>
      </c>
    </row>
    <row r="14" spans="2:29" s="18" customFormat="1" ht="32" customHeight="1" x14ac:dyDescent="0.25">
      <c r="B14" s="20"/>
      <c r="C14" s="20"/>
      <c r="D14" s="20"/>
      <c r="E14" s="21"/>
      <c r="F14" s="21"/>
      <c r="G14" s="20"/>
      <c r="H14" s="20"/>
      <c r="I14" s="30">
        <v>4000</v>
      </c>
      <c r="J14" s="23">
        <v>1200</v>
      </c>
      <c r="K14" s="24">
        <f t="shared" si="0"/>
        <v>0.3</v>
      </c>
      <c r="L14" s="25">
        <f t="shared" si="6"/>
        <v>2800</v>
      </c>
      <c r="M14" s="22">
        <v>3500</v>
      </c>
      <c r="N14" s="24">
        <f t="shared" si="1"/>
        <v>0.875</v>
      </c>
      <c r="O14" s="28" t="s">
        <v>18</v>
      </c>
      <c r="P14" s="30">
        <v>4000</v>
      </c>
      <c r="Q14" s="23">
        <v>1200</v>
      </c>
      <c r="R14" s="24">
        <f t="shared" si="2"/>
        <v>0.3</v>
      </c>
      <c r="S14" s="25">
        <f t="shared" si="7"/>
        <v>2800</v>
      </c>
      <c r="T14" s="22">
        <v>3500</v>
      </c>
      <c r="U14" s="24">
        <f t="shared" si="3"/>
        <v>0.875</v>
      </c>
      <c r="V14" s="26" t="s">
        <v>18</v>
      </c>
      <c r="W14" s="30">
        <v>4000</v>
      </c>
      <c r="X14" s="23">
        <v>1200</v>
      </c>
      <c r="Y14" s="24">
        <f t="shared" si="4"/>
        <v>0.3</v>
      </c>
      <c r="Z14" s="25">
        <f t="shared" si="8"/>
        <v>2800</v>
      </c>
      <c r="AA14" s="22">
        <v>3500</v>
      </c>
      <c r="AB14" s="24">
        <f t="shared" si="5"/>
        <v>0.875</v>
      </c>
      <c r="AC14" s="31" t="s">
        <v>18</v>
      </c>
    </row>
    <row r="15" spans="2:29" s="18" customFormat="1" ht="32" customHeight="1" x14ac:dyDescent="0.25">
      <c r="B15" s="20"/>
      <c r="C15" s="20"/>
      <c r="D15" s="20"/>
      <c r="E15" s="21"/>
      <c r="F15" s="21"/>
      <c r="G15" s="20"/>
      <c r="H15" s="20"/>
      <c r="I15" s="30">
        <v>4000</v>
      </c>
      <c r="J15" s="23">
        <v>1200</v>
      </c>
      <c r="K15" s="24">
        <f t="shared" si="0"/>
        <v>0.3</v>
      </c>
      <c r="L15" s="25">
        <f t="shared" si="6"/>
        <v>2800</v>
      </c>
      <c r="M15" s="22">
        <v>2000</v>
      </c>
      <c r="N15" s="24">
        <f t="shared" si="1"/>
        <v>0.5</v>
      </c>
      <c r="O15" s="28" t="s">
        <v>18</v>
      </c>
      <c r="P15" s="30">
        <v>4000</v>
      </c>
      <c r="Q15" s="23">
        <v>1200</v>
      </c>
      <c r="R15" s="24">
        <f t="shared" si="2"/>
        <v>0.3</v>
      </c>
      <c r="S15" s="25">
        <f t="shared" si="7"/>
        <v>2800</v>
      </c>
      <c r="T15" s="22">
        <v>2000</v>
      </c>
      <c r="U15" s="24">
        <f t="shared" si="3"/>
        <v>0.5</v>
      </c>
      <c r="V15" s="26" t="s">
        <v>18</v>
      </c>
      <c r="W15" s="30">
        <v>4000</v>
      </c>
      <c r="X15" s="23">
        <v>1200</v>
      </c>
      <c r="Y15" s="24">
        <f t="shared" si="4"/>
        <v>0.3</v>
      </c>
      <c r="Z15" s="25">
        <f t="shared" si="8"/>
        <v>2800</v>
      </c>
      <c r="AA15" s="22">
        <v>2000</v>
      </c>
      <c r="AB15" s="24">
        <f t="shared" si="5"/>
        <v>0.5</v>
      </c>
      <c r="AC15" s="31" t="s">
        <v>18</v>
      </c>
    </row>
    <row r="16" spans="2:29" s="18" customFormat="1" ht="32" customHeight="1" x14ac:dyDescent="0.25">
      <c r="B16" s="20"/>
      <c r="C16" s="20"/>
      <c r="D16" s="20"/>
      <c r="E16" s="21"/>
      <c r="F16" s="21"/>
      <c r="G16" s="20"/>
      <c r="H16" s="20"/>
      <c r="I16" s="30">
        <v>4000</v>
      </c>
      <c r="J16" s="23">
        <v>1200</v>
      </c>
      <c r="K16" s="24">
        <f t="shared" si="0"/>
        <v>0.3</v>
      </c>
      <c r="L16" s="25">
        <f t="shared" si="6"/>
        <v>2800</v>
      </c>
      <c r="M16" s="22">
        <v>3500</v>
      </c>
      <c r="N16" s="24">
        <f t="shared" si="1"/>
        <v>0.875</v>
      </c>
      <c r="O16" s="28" t="s">
        <v>18</v>
      </c>
      <c r="P16" s="30">
        <v>4000</v>
      </c>
      <c r="Q16" s="23">
        <v>1200</v>
      </c>
      <c r="R16" s="24">
        <f t="shared" si="2"/>
        <v>0.3</v>
      </c>
      <c r="S16" s="25">
        <f t="shared" si="7"/>
        <v>2800</v>
      </c>
      <c r="T16" s="22">
        <v>3500</v>
      </c>
      <c r="U16" s="24">
        <f t="shared" si="3"/>
        <v>0.875</v>
      </c>
      <c r="V16" s="26" t="s">
        <v>18</v>
      </c>
      <c r="W16" s="30">
        <v>4000</v>
      </c>
      <c r="X16" s="23">
        <v>1200</v>
      </c>
      <c r="Y16" s="24">
        <f t="shared" si="4"/>
        <v>0.3</v>
      </c>
      <c r="Z16" s="25">
        <f t="shared" si="8"/>
        <v>2800</v>
      </c>
      <c r="AA16" s="22">
        <v>3500</v>
      </c>
      <c r="AB16" s="24">
        <f t="shared" si="5"/>
        <v>0.875</v>
      </c>
      <c r="AC16" s="31" t="s">
        <v>18</v>
      </c>
    </row>
    <row r="17" spans="2:29" s="18" customFormat="1" ht="32" customHeight="1" x14ac:dyDescent="0.25">
      <c r="B17" s="20"/>
      <c r="C17" s="20"/>
      <c r="D17" s="20"/>
      <c r="E17" s="21"/>
      <c r="F17" s="21"/>
      <c r="G17" s="20"/>
      <c r="H17" s="20"/>
      <c r="I17" s="30">
        <v>500</v>
      </c>
      <c r="J17" s="23">
        <v>200</v>
      </c>
      <c r="K17" s="24">
        <f t="shared" si="0"/>
        <v>0.4</v>
      </c>
      <c r="L17" s="25">
        <f t="shared" si="6"/>
        <v>300</v>
      </c>
      <c r="M17" s="22">
        <v>500</v>
      </c>
      <c r="N17" s="24">
        <f t="shared" si="1"/>
        <v>1</v>
      </c>
      <c r="O17" s="28" t="s">
        <v>18</v>
      </c>
      <c r="P17" s="30">
        <v>500</v>
      </c>
      <c r="Q17" s="23">
        <v>200</v>
      </c>
      <c r="R17" s="24">
        <f t="shared" si="2"/>
        <v>0.4</v>
      </c>
      <c r="S17" s="25">
        <f t="shared" si="7"/>
        <v>300</v>
      </c>
      <c r="T17" s="22">
        <v>500</v>
      </c>
      <c r="U17" s="24">
        <f t="shared" si="3"/>
        <v>1</v>
      </c>
      <c r="V17" s="26" t="s">
        <v>18</v>
      </c>
      <c r="W17" s="30">
        <v>500</v>
      </c>
      <c r="X17" s="23">
        <v>200</v>
      </c>
      <c r="Y17" s="24">
        <f t="shared" si="4"/>
        <v>0.4</v>
      </c>
      <c r="Z17" s="25">
        <f t="shared" si="8"/>
        <v>300</v>
      </c>
      <c r="AA17" s="22">
        <v>500</v>
      </c>
      <c r="AB17" s="24">
        <f t="shared" si="5"/>
        <v>1</v>
      </c>
      <c r="AC17" s="31" t="s">
        <v>18</v>
      </c>
    </row>
    <row r="18" spans="2:29" s="18" customFormat="1" ht="32" customHeight="1" x14ac:dyDescent="0.25">
      <c r="B18" s="20"/>
      <c r="C18" s="20"/>
      <c r="D18" s="20"/>
      <c r="E18" s="21"/>
      <c r="F18" s="21"/>
      <c r="G18" s="20"/>
      <c r="H18" s="20"/>
      <c r="I18" s="30">
        <v>300</v>
      </c>
      <c r="J18" s="23">
        <v>150</v>
      </c>
      <c r="K18" s="24">
        <f t="shared" si="0"/>
        <v>0.5</v>
      </c>
      <c r="L18" s="25">
        <f t="shared" si="6"/>
        <v>150</v>
      </c>
      <c r="M18" s="22">
        <v>250</v>
      </c>
      <c r="N18" s="24">
        <f t="shared" si="1"/>
        <v>0.83333333333333337</v>
      </c>
      <c r="O18" s="28" t="s">
        <v>20</v>
      </c>
      <c r="P18" s="30">
        <v>300</v>
      </c>
      <c r="Q18" s="23">
        <v>150</v>
      </c>
      <c r="R18" s="24">
        <f t="shared" si="2"/>
        <v>0.5</v>
      </c>
      <c r="S18" s="25">
        <f t="shared" si="7"/>
        <v>150</v>
      </c>
      <c r="T18" s="22">
        <v>250</v>
      </c>
      <c r="U18" s="24">
        <f t="shared" si="3"/>
        <v>0.83333333333333337</v>
      </c>
      <c r="V18" s="26" t="s">
        <v>20</v>
      </c>
      <c r="W18" s="30">
        <v>300</v>
      </c>
      <c r="X18" s="23">
        <v>150</v>
      </c>
      <c r="Y18" s="24">
        <f t="shared" si="4"/>
        <v>0.5</v>
      </c>
      <c r="Z18" s="25">
        <f t="shared" si="8"/>
        <v>150</v>
      </c>
      <c r="AA18" s="22">
        <v>250</v>
      </c>
      <c r="AB18" s="24">
        <f t="shared" si="5"/>
        <v>0.83333333333333337</v>
      </c>
      <c r="AC18" s="31" t="s">
        <v>20</v>
      </c>
    </row>
    <row r="19" spans="2:29" s="18" customFormat="1" ht="32" customHeight="1" x14ac:dyDescent="0.2">
      <c r="B19" s="20"/>
      <c r="C19" s="20"/>
      <c r="D19" s="20"/>
      <c r="E19" s="21"/>
      <c r="F19" s="21"/>
      <c r="G19" s="20"/>
      <c r="H19" s="20"/>
      <c r="I19" s="30">
        <v>4000</v>
      </c>
      <c r="J19" s="23">
        <v>1200</v>
      </c>
      <c r="K19" s="24">
        <f t="shared" si="0"/>
        <v>0.3</v>
      </c>
      <c r="L19" s="25">
        <f t="shared" si="6"/>
        <v>2800</v>
      </c>
      <c r="M19" s="22">
        <v>3500</v>
      </c>
      <c r="N19" s="24">
        <f t="shared" si="1"/>
        <v>0.875</v>
      </c>
      <c r="O19" s="28" t="s">
        <v>20</v>
      </c>
      <c r="P19" s="30">
        <v>4000</v>
      </c>
      <c r="Q19" s="23">
        <v>1200</v>
      </c>
      <c r="R19" s="24">
        <f t="shared" si="2"/>
        <v>0.3</v>
      </c>
      <c r="S19" s="25">
        <f t="shared" si="7"/>
        <v>2800</v>
      </c>
      <c r="T19" s="22">
        <v>3500</v>
      </c>
      <c r="U19" s="24">
        <f t="shared" si="3"/>
        <v>0.875</v>
      </c>
      <c r="V19" s="26" t="s">
        <v>20</v>
      </c>
      <c r="W19" s="30">
        <v>4000</v>
      </c>
      <c r="X19" s="23">
        <v>1200</v>
      </c>
      <c r="Y19" s="24">
        <f t="shared" si="4"/>
        <v>0.3</v>
      </c>
      <c r="Z19" s="25">
        <f t="shared" si="8"/>
        <v>2800</v>
      </c>
      <c r="AA19" s="22">
        <v>3500</v>
      </c>
      <c r="AB19" s="24">
        <f t="shared" si="5"/>
        <v>0.875</v>
      </c>
      <c r="AC19" s="31" t="s">
        <v>20</v>
      </c>
    </row>
    <row r="20" spans="2:29" s="18" customFormat="1" ht="32" customHeight="1" x14ac:dyDescent="0.2">
      <c r="B20" s="20"/>
      <c r="C20" s="20"/>
      <c r="D20" s="20"/>
      <c r="E20" s="21"/>
      <c r="F20" s="21"/>
      <c r="G20" s="20"/>
      <c r="H20" s="20"/>
      <c r="I20" s="30">
        <v>4000</v>
      </c>
      <c r="J20" s="23">
        <v>1200</v>
      </c>
      <c r="K20" s="24">
        <f t="shared" si="0"/>
        <v>0.3</v>
      </c>
      <c r="L20" s="25">
        <f t="shared" si="6"/>
        <v>2800</v>
      </c>
      <c r="M20" s="22">
        <v>3500</v>
      </c>
      <c r="N20" s="24">
        <f t="shared" si="1"/>
        <v>0.875</v>
      </c>
      <c r="O20" s="28" t="s">
        <v>20</v>
      </c>
      <c r="P20" s="30">
        <v>4000</v>
      </c>
      <c r="Q20" s="23">
        <v>1200</v>
      </c>
      <c r="R20" s="24">
        <f t="shared" si="2"/>
        <v>0.3</v>
      </c>
      <c r="S20" s="25">
        <f t="shared" si="7"/>
        <v>2800</v>
      </c>
      <c r="T20" s="22">
        <v>3500</v>
      </c>
      <c r="U20" s="24">
        <f t="shared" si="3"/>
        <v>0.875</v>
      </c>
      <c r="V20" s="26" t="s">
        <v>20</v>
      </c>
      <c r="W20" s="30">
        <v>4000</v>
      </c>
      <c r="X20" s="23">
        <v>1200</v>
      </c>
      <c r="Y20" s="24">
        <f t="shared" si="4"/>
        <v>0.3</v>
      </c>
      <c r="Z20" s="25">
        <f t="shared" si="8"/>
        <v>2800</v>
      </c>
      <c r="AA20" s="22">
        <v>3500</v>
      </c>
      <c r="AB20" s="24">
        <f t="shared" si="5"/>
        <v>0.875</v>
      </c>
      <c r="AC20" s="31" t="s">
        <v>20</v>
      </c>
    </row>
  </sheetData>
  <mergeCells count="6">
    <mergeCell ref="B2:B3"/>
    <mergeCell ref="C2:G3"/>
    <mergeCell ref="I2:AC2"/>
    <mergeCell ref="I3:O3"/>
    <mergeCell ref="P3:V3"/>
    <mergeCell ref="W3:AC3"/>
  </mergeCells>
  <conditionalFormatting sqref="O5:O20">
    <cfRule type="containsText" dxfId="39" priority="9" operator="containsText" text="Completed">
      <formula>NOT(ISERROR(SEARCH("Completed",O5)))</formula>
    </cfRule>
    <cfRule type="containsText" dxfId="38" priority="10" operator="containsText" text="On Hold">
      <formula>NOT(ISERROR(SEARCH("On Hold",O5)))</formula>
    </cfRule>
    <cfRule type="containsText" dxfId="37" priority="11" operator="containsText" text="Active">
      <formula>NOT(ISERROR(SEARCH("Active",O5)))</formula>
    </cfRule>
    <cfRule type="containsText" dxfId="36" priority="12" operator="containsText" text="Planned">
      <formula>NOT(ISERROR(SEARCH("Planned",O5)))</formula>
    </cfRule>
  </conditionalFormatting>
  <conditionalFormatting sqref="V5:V20">
    <cfRule type="containsText" dxfId="35" priority="5" operator="containsText" text="Completed">
      <formula>NOT(ISERROR(SEARCH("Completed",V5)))</formula>
    </cfRule>
    <cfRule type="containsText" dxfId="34" priority="6" operator="containsText" text="On Hold">
      <formula>NOT(ISERROR(SEARCH("On Hold",V5)))</formula>
    </cfRule>
    <cfRule type="containsText" dxfId="33" priority="7" operator="containsText" text="Active">
      <formula>NOT(ISERROR(SEARCH("Active",V5)))</formula>
    </cfRule>
    <cfRule type="containsText" dxfId="32" priority="8" operator="containsText" text="Planned">
      <formula>NOT(ISERROR(SEARCH("Planned",V5)))</formula>
    </cfRule>
  </conditionalFormatting>
  <conditionalFormatting sqref="AC5:AC20">
    <cfRule type="containsText" dxfId="31" priority="1" operator="containsText" text="Completed">
      <formula>NOT(ISERROR(SEARCH("Completed",AC5)))</formula>
    </cfRule>
    <cfRule type="containsText" dxfId="30" priority="2" operator="containsText" text="On Hold">
      <formula>NOT(ISERROR(SEARCH("On Hold",AC5)))</formula>
    </cfRule>
    <cfRule type="containsText" dxfId="29" priority="3" operator="containsText" text="Active">
      <formula>NOT(ISERROR(SEARCH("Active",AC5)))</formula>
    </cfRule>
    <cfRule type="containsText" dxfId="28" priority="4" operator="containsText" text="Planned">
      <formula>NOT(ISERROR(SEARCH("Planned",AC5)))</formula>
    </cfRule>
  </conditionalFormatting>
  <pageMargins left="0.7" right="0.7" top="0.75" bottom="0.75" header="0.3" footer="0.3"/>
  <pageSetup paperSize="17"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6F169E-9190-4826-9C54-AFBFACE3F22C}">
          <x14:formula1>
            <xm:f>'Status Keys - Do Not Delete'!$B$4:$B$10</xm:f>
          </x14:formula1>
          <xm:sqref>O5:O20 V5:V20 AC5:AC20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4E84-B2D5-4E24-98F3-AF020A0BDF8C}">
  <sheetPr>
    <tabColor theme="4" tint="0.59999389629810485"/>
    <pageSetUpPr fitToPage="1"/>
  </sheetPr>
  <dimension ref="B1:AC20"/>
  <sheetViews>
    <sheetView showGridLines="0" zoomScaleNormal="100" workbookViewId="0">
      <selection activeCell="B5" sqref="B5"/>
    </sheetView>
  </sheetViews>
  <sheetFormatPr baseColWidth="10" defaultColWidth="10.83203125" defaultRowHeight="16" x14ac:dyDescent="0.2"/>
  <cols>
    <col min="1" max="1" width="3.33203125" style="1" customWidth="1"/>
    <col min="2" max="4" width="20.6640625" style="2" customWidth="1"/>
    <col min="5" max="6" width="12.6640625" style="2" customWidth="1"/>
    <col min="7" max="8" width="20.6640625" style="2" customWidth="1"/>
    <col min="9" max="9" width="12.6640625" style="1" customWidth="1"/>
    <col min="10" max="11" width="12.6640625" style="2" customWidth="1"/>
    <col min="12" max="13" width="12.6640625" style="1" customWidth="1"/>
    <col min="14" max="15" width="12.6640625" style="2" customWidth="1"/>
    <col min="16" max="29" width="12.6640625" style="1" customWidth="1"/>
    <col min="30" max="30" width="3.33203125" style="1" customWidth="1"/>
    <col min="31" max="33" width="12.6640625" style="1" customWidth="1"/>
    <col min="34" max="16384" width="10.83203125" style="1"/>
  </cols>
  <sheetData>
    <row r="1" spans="2:29" ht="22" customHeight="1" thickBot="1" x14ac:dyDescent="0.25">
      <c r="B1" s="5"/>
      <c r="C1" s="5"/>
      <c r="D1" s="5"/>
      <c r="E1" s="5"/>
      <c r="F1" s="5"/>
      <c r="G1" s="5"/>
      <c r="H1" s="5"/>
      <c r="J1" s="3"/>
      <c r="K1" s="3"/>
      <c r="N1" s="3"/>
      <c r="O1" s="3"/>
    </row>
    <row r="2" spans="2:29" ht="39" customHeight="1" thickTop="1" thickBot="1" x14ac:dyDescent="0.25">
      <c r="B2" s="32" t="s">
        <v>45</v>
      </c>
      <c r="C2" s="34" t="s">
        <v>1</v>
      </c>
      <c r="D2" s="34"/>
      <c r="E2" s="34"/>
      <c r="F2" s="34"/>
      <c r="G2" s="34"/>
      <c r="H2" s="5"/>
      <c r="I2" s="36" t="s">
        <v>41</v>
      </c>
      <c r="J2" s="37"/>
      <c r="K2" s="37"/>
      <c r="L2" s="37"/>
      <c r="M2" s="37"/>
      <c r="N2" s="37"/>
      <c r="O2" s="37"/>
      <c r="P2" s="37"/>
      <c r="Q2" s="37"/>
      <c r="R2" s="37"/>
      <c r="S2" s="37"/>
      <c r="T2" s="37"/>
      <c r="U2" s="37"/>
      <c r="V2" s="37"/>
      <c r="W2" s="37"/>
      <c r="X2" s="37"/>
      <c r="Y2" s="37"/>
      <c r="Z2" s="37"/>
      <c r="AA2" s="37"/>
      <c r="AB2" s="37"/>
      <c r="AC2" s="38"/>
    </row>
    <row r="3" spans="2:29" ht="32" customHeight="1" thickTop="1" x14ac:dyDescent="0.2">
      <c r="B3" s="33"/>
      <c r="C3" s="35"/>
      <c r="D3" s="35"/>
      <c r="E3" s="35"/>
      <c r="F3" s="35"/>
      <c r="G3" s="35"/>
      <c r="H3" s="14"/>
      <c r="I3" s="60" t="s">
        <v>42</v>
      </c>
      <c r="J3" s="61"/>
      <c r="K3" s="61"/>
      <c r="L3" s="61"/>
      <c r="M3" s="61"/>
      <c r="N3" s="61"/>
      <c r="O3" s="62"/>
      <c r="P3" s="58" t="s">
        <v>43</v>
      </c>
      <c r="Q3" s="59"/>
      <c r="R3" s="59"/>
      <c r="S3" s="59"/>
      <c r="T3" s="59"/>
      <c r="U3" s="59"/>
      <c r="V3" s="59"/>
      <c r="W3" s="55" t="s">
        <v>44</v>
      </c>
      <c r="X3" s="56"/>
      <c r="Y3" s="56"/>
      <c r="Z3" s="56"/>
      <c r="AA3" s="56"/>
      <c r="AB3" s="56"/>
      <c r="AC3" s="57"/>
    </row>
    <row r="4" spans="2:29" s="4" customFormat="1" ht="51" customHeight="1" x14ac:dyDescent="0.2">
      <c r="B4" s="6" t="s">
        <v>5</v>
      </c>
      <c r="C4" s="6" t="s">
        <v>6</v>
      </c>
      <c r="D4" s="6" t="s">
        <v>7</v>
      </c>
      <c r="E4" s="7" t="s">
        <v>8</v>
      </c>
      <c r="F4" s="7" t="s">
        <v>9</v>
      </c>
      <c r="G4" s="6" t="s">
        <v>10</v>
      </c>
      <c r="H4" s="6" t="s">
        <v>11</v>
      </c>
      <c r="I4" s="29" t="s">
        <v>0</v>
      </c>
      <c r="J4" s="7" t="s">
        <v>51</v>
      </c>
      <c r="K4" s="19" t="s">
        <v>52</v>
      </c>
      <c r="L4" s="19" t="s">
        <v>12</v>
      </c>
      <c r="M4" s="7" t="s">
        <v>14</v>
      </c>
      <c r="N4" s="19" t="s">
        <v>53</v>
      </c>
      <c r="O4" s="27" t="s">
        <v>15</v>
      </c>
      <c r="P4" s="29" t="s">
        <v>0</v>
      </c>
      <c r="Q4" s="7" t="s">
        <v>51</v>
      </c>
      <c r="R4" s="19" t="s">
        <v>52</v>
      </c>
      <c r="S4" s="19" t="s">
        <v>12</v>
      </c>
      <c r="T4" s="7" t="s">
        <v>14</v>
      </c>
      <c r="U4" s="19" t="s">
        <v>53</v>
      </c>
      <c r="V4" s="27" t="s">
        <v>15</v>
      </c>
      <c r="W4" s="29" t="s">
        <v>0</v>
      </c>
      <c r="X4" s="7" t="s">
        <v>51</v>
      </c>
      <c r="Y4" s="19" t="s">
        <v>52</v>
      </c>
      <c r="Z4" s="19" t="s">
        <v>12</v>
      </c>
      <c r="AA4" s="7" t="s">
        <v>14</v>
      </c>
      <c r="AB4" s="19" t="s">
        <v>53</v>
      </c>
      <c r="AC4" s="27" t="s">
        <v>15</v>
      </c>
    </row>
    <row r="5" spans="2:29" s="18" customFormat="1" ht="32" customHeight="1" x14ac:dyDescent="0.25">
      <c r="B5" s="20" t="s">
        <v>28</v>
      </c>
      <c r="C5" s="20" t="s">
        <v>29</v>
      </c>
      <c r="D5" s="20" t="s">
        <v>30</v>
      </c>
      <c r="E5" s="21" t="s">
        <v>4</v>
      </c>
      <c r="F5" s="21" t="s">
        <v>4</v>
      </c>
      <c r="G5" s="20" t="s">
        <v>31</v>
      </c>
      <c r="H5" s="20" t="s">
        <v>13</v>
      </c>
      <c r="I5" s="30">
        <v>50000</v>
      </c>
      <c r="J5" s="23">
        <v>30000</v>
      </c>
      <c r="K5" s="24">
        <f>J5/I5</f>
        <v>0.6</v>
      </c>
      <c r="L5" s="25">
        <f>I5-J5</f>
        <v>20000</v>
      </c>
      <c r="M5" s="22">
        <v>45000</v>
      </c>
      <c r="N5" s="24">
        <f>M5/I5</f>
        <v>0.9</v>
      </c>
      <c r="O5" s="28" t="s">
        <v>18</v>
      </c>
      <c r="P5" s="30">
        <v>50000</v>
      </c>
      <c r="Q5" s="23">
        <v>30000</v>
      </c>
      <c r="R5" s="24">
        <f>Q5/P5</f>
        <v>0.6</v>
      </c>
      <c r="S5" s="25">
        <f>P5-Q5</f>
        <v>20000</v>
      </c>
      <c r="T5" s="22">
        <v>45000</v>
      </c>
      <c r="U5" s="24">
        <f>T5/P5</f>
        <v>0.9</v>
      </c>
      <c r="V5" s="26" t="s">
        <v>18</v>
      </c>
      <c r="W5" s="30">
        <v>50000</v>
      </c>
      <c r="X5" s="23">
        <v>30000</v>
      </c>
      <c r="Y5" s="24">
        <f>X5/W5</f>
        <v>0.6</v>
      </c>
      <c r="Z5" s="25">
        <f>W5-X5</f>
        <v>20000</v>
      </c>
      <c r="AA5" s="22">
        <v>45000</v>
      </c>
      <c r="AB5" s="24">
        <f>AA5/W5</f>
        <v>0.9</v>
      </c>
      <c r="AC5" s="31" t="s">
        <v>18</v>
      </c>
    </row>
    <row r="6" spans="2:29" s="18" customFormat="1" ht="32" customHeight="1" x14ac:dyDescent="0.25">
      <c r="B6" s="20" t="s">
        <v>33</v>
      </c>
      <c r="C6" s="20" t="s">
        <v>21</v>
      </c>
      <c r="D6" s="20" t="s">
        <v>32</v>
      </c>
      <c r="E6" s="21" t="s">
        <v>4</v>
      </c>
      <c r="F6" s="21" t="s">
        <v>4</v>
      </c>
      <c r="G6" s="20" t="s">
        <v>34</v>
      </c>
      <c r="H6" s="20" t="s">
        <v>22</v>
      </c>
      <c r="I6" s="30">
        <v>12000</v>
      </c>
      <c r="J6" s="23">
        <v>10000</v>
      </c>
      <c r="K6" s="24">
        <f t="shared" ref="K6:K20" si="0">J6/I6</f>
        <v>0.83333333333333337</v>
      </c>
      <c r="L6" s="25">
        <f>I6-J6</f>
        <v>2000</v>
      </c>
      <c r="M6" s="22">
        <v>12000</v>
      </c>
      <c r="N6" s="24">
        <f t="shared" ref="N6:N20" si="1">M6/I6</f>
        <v>1</v>
      </c>
      <c r="O6" s="28" t="s">
        <v>17</v>
      </c>
      <c r="P6" s="30">
        <v>12000</v>
      </c>
      <c r="Q6" s="23">
        <v>10000</v>
      </c>
      <c r="R6" s="24">
        <f t="shared" ref="R6:R20" si="2">Q6/P6</f>
        <v>0.83333333333333337</v>
      </c>
      <c r="S6" s="25">
        <f>P6-Q6</f>
        <v>2000</v>
      </c>
      <c r="T6" s="22">
        <v>12000</v>
      </c>
      <c r="U6" s="24">
        <f t="shared" ref="U6:U20" si="3">T6/P6</f>
        <v>1</v>
      </c>
      <c r="V6" s="26" t="s">
        <v>17</v>
      </c>
      <c r="W6" s="30">
        <v>12000</v>
      </c>
      <c r="X6" s="23">
        <v>10000</v>
      </c>
      <c r="Y6" s="24">
        <f t="shared" ref="Y6:Y20" si="4">X6/W6</f>
        <v>0.83333333333333337</v>
      </c>
      <c r="Z6" s="25">
        <f>W6-X6</f>
        <v>2000</v>
      </c>
      <c r="AA6" s="22">
        <v>12000</v>
      </c>
      <c r="AB6" s="24">
        <f t="shared" ref="AB6:AB20" si="5">AA6/W6</f>
        <v>1</v>
      </c>
      <c r="AC6" s="31" t="s">
        <v>17</v>
      </c>
    </row>
    <row r="7" spans="2:29" s="18" customFormat="1" ht="32" customHeight="1" x14ac:dyDescent="0.25">
      <c r="B7" s="20"/>
      <c r="C7" s="20"/>
      <c r="D7" s="20"/>
      <c r="E7" s="21"/>
      <c r="F7" s="21"/>
      <c r="G7" s="20"/>
      <c r="H7" s="20"/>
      <c r="I7" s="30">
        <v>5000</v>
      </c>
      <c r="J7" s="23">
        <v>2000</v>
      </c>
      <c r="K7" s="24">
        <f t="shared" si="0"/>
        <v>0.4</v>
      </c>
      <c r="L7" s="25">
        <f t="shared" ref="L7:L20" si="6">I7-J7</f>
        <v>3000</v>
      </c>
      <c r="M7" s="22">
        <v>4200</v>
      </c>
      <c r="N7" s="24">
        <f t="shared" si="1"/>
        <v>0.84</v>
      </c>
      <c r="O7" s="28" t="s">
        <v>19</v>
      </c>
      <c r="P7" s="30">
        <v>5000</v>
      </c>
      <c r="Q7" s="23">
        <v>2000</v>
      </c>
      <c r="R7" s="24">
        <f t="shared" si="2"/>
        <v>0.4</v>
      </c>
      <c r="S7" s="25">
        <f t="shared" ref="S7:S20" si="7">P7-Q7</f>
        <v>3000</v>
      </c>
      <c r="T7" s="22">
        <v>4200</v>
      </c>
      <c r="U7" s="24">
        <f t="shared" si="3"/>
        <v>0.84</v>
      </c>
      <c r="V7" s="26" t="s">
        <v>19</v>
      </c>
      <c r="W7" s="30">
        <v>5000</v>
      </c>
      <c r="X7" s="23">
        <v>2000</v>
      </c>
      <c r="Y7" s="24">
        <f t="shared" si="4"/>
        <v>0.4</v>
      </c>
      <c r="Z7" s="25">
        <f t="shared" ref="Z7:Z20" si="8">W7-X7</f>
        <v>3000</v>
      </c>
      <c r="AA7" s="22">
        <v>4200</v>
      </c>
      <c r="AB7" s="24">
        <f t="shared" si="5"/>
        <v>0.84</v>
      </c>
      <c r="AC7" s="31" t="s">
        <v>19</v>
      </c>
    </row>
    <row r="8" spans="2:29" s="18" customFormat="1" ht="32" customHeight="1" x14ac:dyDescent="0.25">
      <c r="B8" s="20"/>
      <c r="C8" s="20"/>
      <c r="D8" s="20"/>
      <c r="E8" s="21"/>
      <c r="F8" s="21"/>
      <c r="G8" s="20"/>
      <c r="H8" s="20"/>
      <c r="I8" s="30">
        <v>4000</v>
      </c>
      <c r="J8" s="23">
        <v>1200</v>
      </c>
      <c r="K8" s="24">
        <f t="shared" si="0"/>
        <v>0.3</v>
      </c>
      <c r="L8" s="25">
        <f t="shared" si="6"/>
        <v>2800</v>
      </c>
      <c r="M8" s="22">
        <v>3400</v>
      </c>
      <c r="N8" s="24">
        <f t="shared" si="1"/>
        <v>0.85</v>
      </c>
      <c r="O8" s="28" t="s">
        <v>19</v>
      </c>
      <c r="P8" s="30">
        <v>4000</v>
      </c>
      <c r="Q8" s="23">
        <v>1200</v>
      </c>
      <c r="R8" s="24">
        <f t="shared" si="2"/>
        <v>0.3</v>
      </c>
      <c r="S8" s="25">
        <f t="shared" si="7"/>
        <v>2800</v>
      </c>
      <c r="T8" s="22">
        <v>3400</v>
      </c>
      <c r="U8" s="24">
        <f t="shared" si="3"/>
        <v>0.85</v>
      </c>
      <c r="V8" s="26" t="s">
        <v>19</v>
      </c>
      <c r="W8" s="30">
        <v>4000</v>
      </c>
      <c r="X8" s="23">
        <v>1200</v>
      </c>
      <c r="Y8" s="24">
        <f t="shared" si="4"/>
        <v>0.3</v>
      </c>
      <c r="Z8" s="25">
        <f t="shared" si="8"/>
        <v>2800</v>
      </c>
      <c r="AA8" s="22">
        <v>3400</v>
      </c>
      <c r="AB8" s="24">
        <f t="shared" si="5"/>
        <v>0.85</v>
      </c>
      <c r="AC8" s="31" t="s">
        <v>19</v>
      </c>
    </row>
    <row r="9" spans="2:29" s="18" customFormat="1" ht="32" customHeight="1" x14ac:dyDescent="0.25">
      <c r="B9" s="20"/>
      <c r="C9" s="20"/>
      <c r="D9" s="20"/>
      <c r="E9" s="21"/>
      <c r="F9" s="21"/>
      <c r="G9" s="20"/>
      <c r="H9" s="20"/>
      <c r="I9" s="30">
        <v>4000</v>
      </c>
      <c r="J9" s="23">
        <v>1200</v>
      </c>
      <c r="K9" s="24">
        <f t="shared" si="0"/>
        <v>0.3</v>
      </c>
      <c r="L9" s="25">
        <f t="shared" si="6"/>
        <v>2800</v>
      </c>
      <c r="M9" s="22">
        <v>3400</v>
      </c>
      <c r="N9" s="24">
        <f t="shared" si="1"/>
        <v>0.85</v>
      </c>
      <c r="O9" s="28" t="s">
        <v>20</v>
      </c>
      <c r="P9" s="30">
        <v>4000</v>
      </c>
      <c r="Q9" s="23">
        <v>1200</v>
      </c>
      <c r="R9" s="24">
        <f t="shared" si="2"/>
        <v>0.3</v>
      </c>
      <c r="S9" s="25">
        <f t="shared" si="7"/>
        <v>2800</v>
      </c>
      <c r="T9" s="22">
        <v>3400</v>
      </c>
      <c r="U9" s="24">
        <f t="shared" si="3"/>
        <v>0.85</v>
      </c>
      <c r="V9" s="26" t="s">
        <v>20</v>
      </c>
      <c r="W9" s="30">
        <v>4000</v>
      </c>
      <c r="X9" s="23">
        <v>1200</v>
      </c>
      <c r="Y9" s="24">
        <f t="shared" si="4"/>
        <v>0.3</v>
      </c>
      <c r="Z9" s="25">
        <f t="shared" si="8"/>
        <v>2800</v>
      </c>
      <c r="AA9" s="22">
        <v>3400</v>
      </c>
      <c r="AB9" s="24">
        <f t="shared" si="5"/>
        <v>0.85</v>
      </c>
      <c r="AC9" s="31" t="s">
        <v>20</v>
      </c>
    </row>
    <row r="10" spans="2:29" s="18" customFormat="1" ht="32" customHeight="1" x14ac:dyDescent="0.25">
      <c r="B10" s="20"/>
      <c r="C10" s="20"/>
      <c r="D10" s="20"/>
      <c r="E10" s="21"/>
      <c r="F10" s="21"/>
      <c r="G10" s="20"/>
      <c r="H10" s="20"/>
      <c r="I10" s="30">
        <v>4000</v>
      </c>
      <c r="J10" s="23">
        <v>1200</v>
      </c>
      <c r="K10" s="24">
        <f t="shared" si="0"/>
        <v>0.3</v>
      </c>
      <c r="L10" s="25">
        <f t="shared" si="6"/>
        <v>2800</v>
      </c>
      <c r="M10" s="22">
        <v>3400</v>
      </c>
      <c r="N10" s="24">
        <f t="shared" si="1"/>
        <v>0.85</v>
      </c>
      <c r="O10" s="28" t="s">
        <v>20</v>
      </c>
      <c r="P10" s="30">
        <v>4000</v>
      </c>
      <c r="Q10" s="23">
        <v>1200</v>
      </c>
      <c r="R10" s="24">
        <f t="shared" si="2"/>
        <v>0.3</v>
      </c>
      <c r="S10" s="25">
        <f t="shared" si="7"/>
        <v>2800</v>
      </c>
      <c r="T10" s="22">
        <v>3400</v>
      </c>
      <c r="U10" s="24">
        <f t="shared" si="3"/>
        <v>0.85</v>
      </c>
      <c r="V10" s="26" t="s">
        <v>20</v>
      </c>
      <c r="W10" s="30">
        <v>4000</v>
      </c>
      <c r="X10" s="23">
        <v>1200</v>
      </c>
      <c r="Y10" s="24">
        <f t="shared" si="4"/>
        <v>0.3</v>
      </c>
      <c r="Z10" s="25">
        <f t="shared" si="8"/>
        <v>2800</v>
      </c>
      <c r="AA10" s="22">
        <v>3400</v>
      </c>
      <c r="AB10" s="24">
        <f t="shared" si="5"/>
        <v>0.85</v>
      </c>
      <c r="AC10" s="31" t="s">
        <v>20</v>
      </c>
    </row>
    <row r="11" spans="2:29" s="18" customFormat="1" ht="32" customHeight="1" x14ac:dyDescent="0.25">
      <c r="B11" s="20"/>
      <c r="C11" s="20"/>
      <c r="D11" s="20"/>
      <c r="E11" s="21"/>
      <c r="F11" s="21"/>
      <c r="G11" s="20"/>
      <c r="H11" s="20"/>
      <c r="I11" s="30">
        <v>50000</v>
      </c>
      <c r="J11" s="23">
        <v>30000</v>
      </c>
      <c r="K11" s="24">
        <f t="shared" si="0"/>
        <v>0.6</v>
      </c>
      <c r="L11" s="25">
        <f t="shared" si="6"/>
        <v>20000</v>
      </c>
      <c r="M11" s="22">
        <v>35000</v>
      </c>
      <c r="N11" s="24">
        <f t="shared" si="1"/>
        <v>0.7</v>
      </c>
      <c r="O11" s="28" t="s">
        <v>17</v>
      </c>
      <c r="P11" s="30">
        <v>50000</v>
      </c>
      <c r="Q11" s="23">
        <v>30000</v>
      </c>
      <c r="R11" s="24">
        <f t="shared" si="2"/>
        <v>0.6</v>
      </c>
      <c r="S11" s="25">
        <f t="shared" si="7"/>
        <v>20000</v>
      </c>
      <c r="T11" s="22">
        <v>35000</v>
      </c>
      <c r="U11" s="24">
        <f t="shared" si="3"/>
        <v>0.7</v>
      </c>
      <c r="V11" s="26" t="s">
        <v>17</v>
      </c>
      <c r="W11" s="30">
        <v>50000</v>
      </c>
      <c r="X11" s="23">
        <v>30000</v>
      </c>
      <c r="Y11" s="24">
        <f t="shared" si="4"/>
        <v>0.6</v>
      </c>
      <c r="Z11" s="25">
        <f t="shared" si="8"/>
        <v>20000</v>
      </c>
      <c r="AA11" s="22">
        <v>35000</v>
      </c>
      <c r="AB11" s="24">
        <f t="shared" si="5"/>
        <v>0.7</v>
      </c>
      <c r="AC11" s="31" t="s">
        <v>17</v>
      </c>
    </row>
    <row r="12" spans="2:29" s="18" customFormat="1" ht="32" customHeight="1" x14ac:dyDescent="0.25">
      <c r="B12" s="20"/>
      <c r="C12" s="20"/>
      <c r="D12" s="20"/>
      <c r="E12" s="21"/>
      <c r="F12" s="21"/>
      <c r="G12" s="20"/>
      <c r="H12" s="20"/>
      <c r="I12" s="30">
        <v>12000</v>
      </c>
      <c r="J12" s="23">
        <v>10000</v>
      </c>
      <c r="K12" s="24">
        <f t="shared" si="0"/>
        <v>0.83333333333333337</v>
      </c>
      <c r="L12" s="25">
        <f t="shared" si="6"/>
        <v>2000</v>
      </c>
      <c r="M12" s="22">
        <v>10000</v>
      </c>
      <c r="N12" s="24">
        <f t="shared" si="1"/>
        <v>0.83333333333333337</v>
      </c>
      <c r="O12" s="28" t="s">
        <v>17</v>
      </c>
      <c r="P12" s="30">
        <v>12000</v>
      </c>
      <c r="Q12" s="23">
        <v>10000</v>
      </c>
      <c r="R12" s="24">
        <f t="shared" si="2"/>
        <v>0.83333333333333337</v>
      </c>
      <c r="S12" s="25">
        <f t="shared" si="7"/>
        <v>2000</v>
      </c>
      <c r="T12" s="22">
        <v>10000</v>
      </c>
      <c r="U12" s="24">
        <f t="shared" si="3"/>
        <v>0.83333333333333337</v>
      </c>
      <c r="V12" s="26" t="s">
        <v>17</v>
      </c>
      <c r="W12" s="30">
        <v>12000</v>
      </c>
      <c r="X12" s="23">
        <v>10000</v>
      </c>
      <c r="Y12" s="24">
        <f t="shared" si="4"/>
        <v>0.83333333333333337</v>
      </c>
      <c r="Z12" s="25">
        <f t="shared" si="8"/>
        <v>2000</v>
      </c>
      <c r="AA12" s="22">
        <v>10000</v>
      </c>
      <c r="AB12" s="24">
        <f t="shared" si="5"/>
        <v>0.83333333333333337</v>
      </c>
      <c r="AC12" s="31" t="s">
        <v>17</v>
      </c>
    </row>
    <row r="13" spans="2:29" s="18" customFormat="1" ht="32" customHeight="1" x14ac:dyDescent="0.25">
      <c r="B13" s="20"/>
      <c r="C13" s="20"/>
      <c r="D13" s="20"/>
      <c r="E13" s="21"/>
      <c r="F13" s="21"/>
      <c r="G13" s="20"/>
      <c r="H13" s="20"/>
      <c r="I13" s="30">
        <v>5000</v>
      </c>
      <c r="J13" s="23">
        <v>2000</v>
      </c>
      <c r="K13" s="24">
        <f t="shared" si="0"/>
        <v>0.4</v>
      </c>
      <c r="L13" s="25">
        <f t="shared" si="6"/>
        <v>3000</v>
      </c>
      <c r="M13" s="22">
        <v>4500</v>
      </c>
      <c r="N13" s="24">
        <f t="shared" si="1"/>
        <v>0.9</v>
      </c>
      <c r="O13" s="28" t="s">
        <v>17</v>
      </c>
      <c r="P13" s="30">
        <v>5000</v>
      </c>
      <c r="Q13" s="23">
        <v>2000</v>
      </c>
      <c r="R13" s="24">
        <f t="shared" si="2"/>
        <v>0.4</v>
      </c>
      <c r="S13" s="25">
        <f t="shared" si="7"/>
        <v>3000</v>
      </c>
      <c r="T13" s="22">
        <v>4500</v>
      </c>
      <c r="U13" s="24">
        <f t="shared" si="3"/>
        <v>0.9</v>
      </c>
      <c r="V13" s="26" t="s">
        <v>17</v>
      </c>
      <c r="W13" s="30">
        <v>5000</v>
      </c>
      <c r="X13" s="23">
        <v>2000</v>
      </c>
      <c r="Y13" s="24">
        <f t="shared" si="4"/>
        <v>0.4</v>
      </c>
      <c r="Z13" s="25">
        <f t="shared" si="8"/>
        <v>3000</v>
      </c>
      <c r="AA13" s="22">
        <v>4500</v>
      </c>
      <c r="AB13" s="24">
        <f t="shared" si="5"/>
        <v>0.9</v>
      </c>
      <c r="AC13" s="31" t="s">
        <v>17</v>
      </c>
    </row>
    <row r="14" spans="2:29" s="18" customFormat="1" ht="32" customHeight="1" x14ac:dyDescent="0.25">
      <c r="B14" s="20"/>
      <c r="C14" s="20"/>
      <c r="D14" s="20"/>
      <c r="E14" s="21"/>
      <c r="F14" s="21"/>
      <c r="G14" s="20"/>
      <c r="H14" s="20"/>
      <c r="I14" s="30">
        <v>4000</v>
      </c>
      <c r="J14" s="23">
        <v>1200</v>
      </c>
      <c r="K14" s="24">
        <f t="shared" si="0"/>
        <v>0.3</v>
      </c>
      <c r="L14" s="25">
        <f t="shared" si="6"/>
        <v>2800</v>
      </c>
      <c r="M14" s="22">
        <v>3500</v>
      </c>
      <c r="N14" s="24">
        <f t="shared" si="1"/>
        <v>0.875</v>
      </c>
      <c r="O14" s="28" t="s">
        <v>18</v>
      </c>
      <c r="P14" s="30">
        <v>4000</v>
      </c>
      <c r="Q14" s="23">
        <v>1200</v>
      </c>
      <c r="R14" s="24">
        <f t="shared" si="2"/>
        <v>0.3</v>
      </c>
      <c r="S14" s="25">
        <f t="shared" si="7"/>
        <v>2800</v>
      </c>
      <c r="T14" s="22">
        <v>3500</v>
      </c>
      <c r="U14" s="24">
        <f t="shared" si="3"/>
        <v>0.875</v>
      </c>
      <c r="V14" s="26" t="s">
        <v>18</v>
      </c>
      <c r="W14" s="30">
        <v>4000</v>
      </c>
      <c r="X14" s="23">
        <v>1200</v>
      </c>
      <c r="Y14" s="24">
        <f t="shared" si="4"/>
        <v>0.3</v>
      </c>
      <c r="Z14" s="25">
        <f t="shared" si="8"/>
        <v>2800</v>
      </c>
      <c r="AA14" s="22">
        <v>3500</v>
      </c>
      <c r="AB14" s="24">
        <f t="shared" si="5"/>
        <v>0.875</v>
      </c>
      <c r="AC14" s="31" t="s">
        <v>18</v>
      </c>
    </row>
    <row r="15" spans="2:29" s="18" customFormat="1" ht="32" customHeight="1" x14ac:dyDescent="0.25">
      <c r="B15" s="20"/>
      <c r="C15" s="20"/>
      <c r="D15" s="20"/>
      <c r="E15" s="21"/>
      <c r="F15" s="21"/>
      <c r="G15" s="20"/>
      <c r="H15" s="20"/>
      <c r="I15" s="30">
        <v>4000</v>
      </c>
      <c r="J15" s="23">
        <v>1200</v>
      </c>
      <c r="K15" s="24">
        <f t="shared" si="0"/>
        <v>0.3</v>
      </c>
      <c r="L15" s="25">
        <f t="shared" si="6"/>
        <v>2800</v>
      </c>
      <c r="M15" s="22">
        <v>2000</v>
      </c>
      <c r="N15" s="24">
        <f t="shared" si="1"/>
        <v>0.5</v>
      </c>
      <c r="O15" s="28" t="s">
        <v>18</v>
      </c>
      <c r="P15" s="30">
        <v>4000</v>
      </c>
      <c r="Q15" s="23">
        <v>1200</v>
      </c>
      <c r="R15" s="24">
        <f t="shared" si="2"/>
        <v>0.3</v>
      </c>
      <c r="S15" s="25">
        <f t="shared" si="7"/>
        <v>2800</v>
      </c>
      <c r="T15" s="22">
        <v>2000</v>
      </c>
      <c r="U15" s="24">
        <f t="shared" si="3"/>
        <v>0.5</v>
      </c>
      <c r="V15" s="26" t="s">
        <v>18</v>
      </c>
      <c r="W15" s="30">
        <v>4000</v>
      </c>
      <c r="X15" s="23">
        <v>1200</v>
      </c>
      <c r="Y15" s="24">
        <f t="shared" si="4"/>
        <v>0.3</v>
      </c>
      <c r="Z15" s="25">
        <f t="shared" si="8"/>
        <v>2800</v>
      </c>
      <c r="AA15" s="22">
        <v>2000</v>
      </c>
      <c r="AB15" s="24">
        <f t="shared" si="5"/>
        <v>0.5</v>
      </c>
      <c r="AC15" s="31" t="s">
        <v>18</v>
      </c>
    </row>
    <row r="16" spans="2:29" s="18" customFormat="1" ht="32" customHeight="1" x14ac:dyDescent="0.25">
      <c r="B16" s="20"/>
      <c r="C16" s="20"/>
      <c r="D16" s="20"/>
      <c r="E16" s="21"/>
      <c r="F16" s="21"/>
      <c r="G16" s="20"/>
      <c r="H16" s="20"/>
      <c r="I16" s="30">
        <v>4000</v>
      </c>
      <c r="J16" s="23">
        <v>1200</v>
      </c>
      <c r="K16" s="24">
        <f t="shared" si="0"/>
        <v>0.3</v>
      </c>
      <c r="L16" s="25">
        <f t="shared" si="6"/>
        <v>2800</v>
      </c>
      <c r="M16" s="22">
        <v>3500</v>
      </c>
      <c r="N16" s="24">
        <f t="shared" si="1"/>
        <v>0.875</v>
      </c>
      <c r="O16" s="28" t="s">
        <v>18</v>
      </c>
      <c r="P16" s="30">
        <v>4000</v>
      </c>
      <c r="Q16" s="23">
        <v>1200</v>
      </c>
      <c r="R16" s="24">
        <f t="shared" si="2"/>
        <v>0.3</v>
      </c>
      <c r="S16" s="25">
        <f t="shared" si="7"/>
        <v>2800</v>
      </c>
      <c r="T16" s="22">
        <v>3500</v>
      </c>
      <c r="U16" s="24">
        <f t="shared" si="3"/>
        <v>0.875</v>
      </c>
      <c r="V16" s="26" t="s">
        <v>18</v>
      </c>
      <c r="W16" s="30">
        <v>4000</v>
      </c>
      <c r="X16" s="23">
        <v>1200</v>
      </c>
      <c r="Y16" s="24">
        <f t="shared" si="4"/>
        <v>0.3</v>
      </c>
      <c r="Z16" s="25">
        <f t="shared" si="8"/>
        <v>2800</v>
      </c>
      <c r="AA16" s="22">
        <v>3500</v>
      </c>
      <c r="AB16" s="24">
        <f t="shared" si="5"/>
        <v>0.875</v>
      </c>
      <c r="AC16" s="31" t="s">
        <v>18</v>
      </c>
    </row>
    <row r="17" spans="2:29" s="18" customFormat="1" ht="32" customHeight="1" x14ac:dyDescent="0.25">
      <c r="B17" s="20"/>
      <c r="C17" s="20"/>
      <c r="D17" s="20"/>
      <c r="E17" s="21"/>
      <c r="F17" s="21"/>
      <c r="G17" s="20"/>
      <c r="H17" s="20"/>
      <c r="I17" s="30">
        <v>500</v>
      </c>
      <c r="J17" s="23">
        <v>200</v>
      </c>
      <c r="K17" s="24">
        <f t="shared" si="0"/>
        <v>0.4</v>
      </c>
      <c r="L17" s="25">
        <f t="shared" si="6"/>
        <v>300</v>
      </c>
      <c r="M17" s="22">
        <v>500</v>
      </c>
      <c r="N17" s="24">
        <f t="shared" si="1"/>
        <v>1</v>
      </c>
      <c r="O17" s="28" t="s">
        <v>18</v>
      </c>
      <c r="P17" s="30">
        <v>500</v>
      </c>
      <c r="Q17" s="23">
        <v>200</v>
      </c>
      <c r="R17" s="24">
        <f t="shared" si="2"/>
        <v>0.4</v>
      </c>
      <c r="S17" s="25">
        <f t="shared" si="7"/>
        <v>300</v>
      </c>
      <c r="T17" s="22">
        <v>500</v>
      </c>
      <c r="U17" s="24">
        <f t="shared" si="3"/>
        <v>1</v>
      </c>
      <c r="V17" s="26" t="s">
        <v>18</v>
      </c>
      <c r="W17" s="30">
        <v>500</v>
      </c>
      <c r="X17" s="23">
        <v>200</v>
      </c>
      <c r="Y17" s="24">
        <f t="shared" si="4"/>
        <v>0.4</v>
      </c>
      <c r="Z17" s="25">
        <f t="shared" si="8"/>
        <v>300</v>
      </c>
      <c r="AA17" s="22">
        <v>500</v>
      </c>
      <c r="AB17" s="24">
        <f t="shared" si="5"/>
        <v>1</v>
      </c>
      <c r="AC17" s="31" t="s">
        <v>18</v>
      </c>
    </row>
    <row r="18" spans="2:29" s="18" customFormat="1" ht="32" customHeight="1" x14ac:dyDescent="0.25">
      <c r="B18" s="20"/>
      <c r="C18" s="20"/>
      <c r="D18" s="20"/>
      <c r="E18" s="21"/>
      <c r="F18" s="21"/>
      <c r="G18" s="20"/>
      <c r="H18" s="20"/>
      <c r="I18" s="30">
        <v>300</v>
      </c>
      <c r="J18" s="23">
        <v>150</v>
      </c>
      <c r="K18" s="24">
        <f t="shared" si="0"/>
        <v>0.5</v>
      </c>
      <c r="L18" s="25">
        <f t="shared" si="6"/>
        <v>150</v>
      </c>
      <c r="M18" s="22">
        <v>250</v>
      </c>
      <c r="N18" s="24">
        <f t="shared" si="1"/>
        <v>0.83333333333333337</v>
      </c>
      <c r="O18" s="28" t="s">
        <v>20</v>
      </c>
      <c r="P18" s="30">
        <v>300</v>
      </c>
      <c r="Q18" s="23">
        <v>150</v>
      </c>
      <c r="R18" s="24">
        <f t="shared" si="2"/>
        <v>0.5</v>
      </c>
      <c r="S18" s="25">
        <f t="shared" si="7"/>
        <v>150</v>
      </c>
      <c r="T18" s="22">
        <v>250</v>
      </c>
      <c r="U18" s="24">
        <f t="shared" si="3"/>
        <v>0.83333333333333337</v>
      </c>
      <c r="V18" s="26" t="s">
        <v>20</v>
      </c>
      <c r="W18" s="30">
        <v>300</v>
      </c>
      <c r="X18" s="23">
        <v>150</v>
      </c>
      <c r="Y18" s="24">
        <f t="shared" si="4"/>
        <v>0.5</v>
      </c>
      <c r="Z18" s="25">
        <f t="shared" si="8"/>
        <v>150</v>
      </c>
      <c r="AA18" s="22">
        <v>250</v>
      </c>
      <c r="AB18" s="24">
        <f t="shared" si="5"/>
        <v>0.83333333333333337</v>
      </c>
      <c r="AC18" s="31" t="s">
        <v>20</v>
      </c>
    </row>
    <row r="19" spans="2:29" s="18" customFormat="1" ht="32" customHeight="1" x14ac:dyDescent="0.2">
      <c r="B19" s="20"/>
      <c r="C19" s="20"/>
      <c r="D19" s="20"/>
      <c r="E19" s="21"/>
      <c r="F19" s="21"/>
      <c r="G19" s="20"/>
      <c r="H19" s="20"/>
      <c r="I19" s="30">
        <v>4000</v>
      </c>
      <c r="J19" s="23">
        <v>1200</v>
      </c>
      <c r="K19" s="24">
        <f t="shared" si="0"/>
        <v>0.3</v>
      </c>
      <c r="L19" s="25">
        <f t="shared" si="6"/>
        <v>2800</v>
      </c>
      <c r="M19" s="22">
        <v>3500</v>
      </c>
      <c r="N19" s="24">
        <f t="shared" si="1"/>
        <v>0.875</v>
      </c>
      <c r="O19" s="28" t="s">
        <v>20</v>
      </c>
      <c r="P19" s="30">
        <v>4000</v>
      </c>
      <c r="Q19" s="23">
        <v>1200</v>
      </c>
      <c r="R19" s="24">
        <f t="shared" si="2"/>
        <v>0.3</v>
      </c>
      <c r="S19" s="25">
        <f t="shared" si="7"/>
        <v>2800</v>
      </c>
      <c r="T19" s="22">
        <v>3500</v>
      </c>
      <c r="U19" s="24">
        <f t="shared" si="3"/>
        <v>0.875</v>
      </c>
      <c r="V19" s="26" t="s">
        <v>20</v>
      </c>
      <c r="W19" s="30">
        <v>4000</v>
      </c>
      <c r="X19" s="23">
        <v>1200</v>
      </c>
      <c r="Y19" s="24">
        <f t="shared" si="4"/>
        <v>0.3</v>
      </c>
      <c r="Z19" s="25">
        <f t="shared" si="8"/>
        <v>2800</v>
      </c>
      <c r="AA19" s="22">
        <v>3500</v>
      </c>
      <c r="AB19" s="24">
        <f t="shared" si="5"/>
        <v>0.875</v>
      </c>
      <c r="AC19" s="31" t="s">
        <v>20</v>
      </c>
    </row>
    <row r="20" spans="2:29" s="18" customFormat="1" ht="32" customHeight="1" x14ac:dyDescent="0.2">
      <c r="B20" s="20"/>
      <c r="C20" s="20"/>
      <c r="D20" s="20"/>
      <c r="E20" s="21"/>
      <c r="F20" s="21"/>
      <c r="G20" s="20"/>
      <c r="H20" s="20"/>
      <c r="I20" s="30">
        <v>4000</v>
      </c>
      <c r="J20" s="23">
        <v>1200</v>
      </c>
      <c r="K20" s="24">
        <f t="shared" si="0"/>
        <v>0.3</v>
      </c>
      <c r="L20" s="25">
        <f t="shared" si="6"/>
        <v>2800</v>
      </c>
      <c r="M20" s="22">
        <v>3500</v>
      </c>
      <c r="N20" s="24">
        <f t="shared" si="1"/>
        <v>0.875</v>
      </c>
      <c r="O20" s="28" t="s">
        <v>20</v>
      </c>
      <c r="P20" s="30">
        <v>4000</v>
      </c>
      <c r="Q20" s="23">
        <v>1200</v>
      </c>
      <c r="R20" s="24">
        <f t="shared" si="2"/>
        <v>0.3</v>
      </c>
      <c r="S20" s="25">
        <f t="shared" si="7"/>
        <v>2800</v>
      </c>
      <c r="T20" s="22">
        <v>3500</v>
      </c>
      <c r="U20" s="24">
        <f t="shared" si="3"/>
        <v>0.875</v>
      </c>
      <c r="V20" s="26" t="s">
        <v>20</v>
      </c>
      <c r="W20" s="30">
        <v>4000</v>
      </c>
      <c r="X20" s="23">
        <v>1200</v>
      </c>
      <c r="Y20" s="24">
        <f t="shared" si="4"/>
        <v>0.3</v>
      </c>
      <c r="Z20" s="25">
        <f t="shared" si="8"/>
        <v>2800</v>
      </c>
      <c r="AA20" s="22">
        <v>3500</v>
      </c>
      <c r="AB20" s="24">
        <f t="shared" si="5"/>
        <v>0.875</v>
      </c>
      <c r="AC20" s="31" t="s">
        <v>20</v>
      </c>
    </row>
  </sheetData>
  <mergeCells count="6">
    <mergeCell ref="W3:AC3"/>
    <mergeCell ref="I2:AC2"/>
    <mergeCell ref="B2:B3"/>
    <mergeCell ref="C2:G3"/>
    <mergeCell ref="P3:V3"/>
    <mergeCell ref="I3:O3"/>
  </mergeCells>
  <conditionalFormatting sqref="O5:O20">
    <cfRule type="containsText" dxfId="27" priority="9" operator="containsText" text="Completed">
      <formula>NOT(ISERROR(SEARCH("Completed",O5)))</formula>
    </cfRule>
    <cfRule type="containsText" dxfId="26" priority="10" operator="containsText" text="On Hold">
      <formula>NOT(ISERROR(SEARCH("On Hold",O5)))</formula>
    </cfRule>
    <cfRule type="containsText" dxfId="25" priority="11" operator="containsText" text="Active">
      <formula>NOT(ISERROR(SEARCH("Active",O5)))</formula>
    </cfRule>
    <cfRule type="containsText" dxfId="24" priority="12" operator="containsText" text="Planned">
      <formula>NOT(ISERROR(SEARCH("Planned",O5)))</formula>
    </cfRule>
  </conditionalFormatting>
  <conditionalFormatting sqref="V5:V20">
    <cfRule type="containsText" dxfId="23" priority="5" operator="containsText" text="Completed">
      <formula>NOT(ISERROR(SEARCH("Completed",V5)))</formula>
    </cfRule>
    <cfRule type="containsText" dxfId="22" priority="6" operator="containsText" text="On Hold">
      <formula>NOT(ISERROR(SEARCH("On Hold",V5)))</formula>
    </cfRule>
    <cfRule type="containsText" dxfId="21" priority="7" operator="containsText" text="Active">
      <formula>NOT(ISERROR(SEARCH("Active",V5)))</formula>
    </cfRule>
    <cfRule type="containsText" dxfId="20" priority="8" operator="containsText" text="Planned">
      <formula>NOT(ISERROR(SEARCH("Planned",V5)))</formula>
    </cfRule>
  </conditionalFormatting>
  <conditionalFormatting sqref="AC5:AC20">
    <cfRule type="containsText" dxfId="19" priority="1" operator="containsText" text="Completed">
      <formula>NOT(ISERROR(SEARCH("Completed",AC5)))</formula>
    </cfRule>
    <cfRule type="containsText" dxfId="18" priority="2" operator="containsText" text="On Hold">
      <formula>NOT(ISERROR(SEARCH("On Hold",AC5)))</formula>
    </cfRule>
    <cfRule type="containsText" dxfId="17" priority="3" operator="containsText" text="Active">
      <formula>NOT(ISERROR(SEARCH("Active",AC5)))</formula>
    </cfRule>
    <cfRule type="containsText" dxfId="16" priority="4" operator="containsText" text="Planned">
      <formula>NOT(ISERROR(SEARCH("Planned",AC5)))</formula>
    </cfRule>
  </conditionalFormatting>
  <pageMargins left="0.7" right="0.7" top="0.75" bottom="0.75" header="0.3" footer="0.3"/>
  <pageSetup paperSize="17"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C78F274-E732-4894-BFF7-3DEF4967F66C}">
          <x14:formula1>
            <xm:f>'Status Keys - Do Not Delete'!$B$4:$B$10</xm:f>
          </x14:formula1>
          <xm:sqref>O5:O20 V5:V20 AC5:AC20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B0AA-D582-4AA4-B5F6-7D93CBF1D620}">
  <sheetPr>
    <tabColor theme="4" tint="0.79998168889431442"/>
    <pageSetUpPr fitToPage="1"/>
  </sheetPr>
  <dimension ref="B1:AC20"/>
  <sheetViews>
    <sheetView showGridLines="0" zoomScaleNormal="100" workbookViewId="0">
      <selection activeCell="B5" sqref="B5"/>
    </sheetView>
  </sheetViews>
  <sheetFormatPr baseColWidth="10" defaultColWidth="10.83203125" defaultRowHeight="16" x14ac:dyDescent="0.2"/>
  <cols>
    <col min="1" max="1" width="3.33203125" style="1" customWidth="1"/>
    <col min="2" max="4" width="20.6640625" style="2" customWidth="1"/>
    <col min="5" max="6" width="12.6640625" style="2" customWidth="1"/>
    <col min="7" max="8" width="20.6640625" style="2" customWidth="1"/>
    <col min="9" max="9" width="12.6640625" style="1" customWidth="1"/>
    <col min="10" max="11" width="12.6640625" style="2" customWidth="1"/>
    <col min="12" max="13" width="12.6640625" style="1" customWidth="1"/>
    <col min="14" max="15" width="12.6640625" style="2" customWidth="1"/>
    <col min="16" max="29" width="12.6640625" style="1" customWidth="1"/>
    <col min="30" max="30" width="3.33203125" style="1" customWidth="1"/>
    <col min="31" max="33" width="12.6640625" style="1" customWidth="1"/>
    <col min="34" max="16384" width="10.83203125" style="1"/>
  </cols>
  <sheetData>
    <row r="1" spans="2:29" ht="22" customHeight="1" thickBot="1" x14ac:dyDescent="0.25">
      <c r="B1" s="5"/>
      <c r="C1" s="5"/>
      <c r="D1" s="5"/>
      <c r="E1" s="5"/>
      <c r="F1" s="5"/>
      <c r="G1" s="5"/>
      <c r="H1" s="5"/>
      <c r="J1" s="3"/>
      <c r="K1" s="3"/>
      <c r="N1" s="3"/>
      <c r="O1" s="3"/>
    </row>
    <row r="2" spans="2:29" ht="39" customHeight="1" thickTop="1" thickBot="1" x14ac:dyDescent="0.25">
      <c r="B2" s="32" t="s">
        <v>46</v>
      </c>
      <c r="C2" s="34" t="s">
        <v>1</v>
      </c>
      <c r="D2" s="34"/>
      <c r="E2" s="34"/>
      <c r="F2" s="34"/>
      <c r="G2" s="34"/>
      <c r="H2" s="5"/>
      <c r="I2" s="36" t="s">
        <v>47</v>
      </c>
      <c r="J2" s="37"/>
      <c r="K2" s="37"/>
      <c r="L2" s="37"/>
      <c r="M2" s="37"/>
      <c r="N2" s="37"/>
      <c r="O2" s="37"/>
      <c r="P2" s="37"/>
      <c r="Q2" s="37"/>
      <c r="R2" s="37"/>
      <c r="S2" s="37"/>
      <c r="T2" s="37"/>
      <c r="U2" s="37"/>
      <c r="V2" s="37"/>
      <c r="W2" s="37"/>
      <c r="X2" s="37"/>
      <c r="Y2" s="37"/>
      <c r="Z2" s="37"/>
      <c r="AA2" s="37"/>
      <c r="AB2" s="37"/>
      <c r="AC2" s="38"/>
    </row>
    <row r="3" spans="2:29" ht="32" customHeight="1" thickTop="1" x14ac:dyDescent="0.2">
      <c r="B3" s="33"/>
      <c r="C3" s="35"/>
      <c r="D3" s="35"/>
      <c r="E3" s="35"/>
      <c r="F3" s="35"/>
      <c r="G3" s="35"/>
      <c r="H3" s="14"/>
      <c r="I3" s="63" t="s">
        <v>48</v>
      </c>
      <c r="J3" s="64"/>
      <c r="K3" s="64"/>
      <c r="L3" s="64"/>
      <c r="M3" s="64"/>
      <c r="N3" s="64"/>
      <c r="O3" s="65"/>
      <c r="P3" s="66" t="s">
        <v>49</v>
      </c>
      <c r="Q3" s="67"/>
      <c r="R3" s="67"/>
      <c r="S3" s="67"/>
      <c r="T3" s="67"/>
      <c r="U3" s="67"/>
      <c r="V3" s="67"/>
      <c r="W3" s="68" t="s">
        <v>50</v>
      </c>
      <c r="X3" s="69"/>
      <c r="Y3" s="69"/>
      <c r="Z3" s="69"/>
      <c r="AA3" s="69"/>
      <c r="AB3" s="69"/>
      <c r="AC3" s="70"/>
    </row>
    <row r="4" spans="2:29" s="4" customFormat="1" ht="51" customHeight="1" x14ac:dyDescent="0.2">
      <c r="B4" s="6" t="s">
        <v>5</v>
      </c>
      <c r="C4" s="6" t="s">
        <v>6</v>
      </c>
      <c r="D4" s="6" t="s">
        <v>7</v>
      </c>
      <c r="E4" s="7" t="s">
        <v>8</v>
      </c>
      <c r="F4" s="7" t="s">
        <v>9</v>
      </c>
      <c r="G4" s="6" t="s">
        <v>10</v>
      </c>
      <c r="H4" s="6" t="s">
        <v>11</v>
      </c>
      <c r="I4" s="29" t="s">
        <v>0</v>
      </c>
      <c r="J4" s="7" t="s">
        <v>51</v>
      </c>
      <c r="K4" s="19" t="s">
        <v>52</v>
      </c>
      <c r="L4" s="19" t="s">
        <v>12</v>
      </c>
      <c r="M4" s="7" t="s">
        <v>14</v>
      </c>
      <c r="N4" s="19" t="s">
        <v>53</v>
      </c>
      <c r="O4" s="27" t="s">
        <v>15</v>
      </c>
      <c r="P4" s="29" t="s">
        <v>0</v>
      </c>
      <c r="Q4" s="7" t="s">
        <v>51</v>
      </c>
      <c r="R4" s="19" t="s">
        <v>52</v>
      </c>
      <c r="S4" s="19" t="s">
        <v>12</v>
      </c>
      <c r="T4" s="7" t="s">
        <v>14</v>
      </c>
      <c r="U4" s="19" t="s">
        <v>53</v>
      </c>
      <c r="V4" s="27" t="s">
        <v>15</v>
      </c>
      <c r="W4" s="29" t="s">
        <v>0</v>
      </c>
      <c r="X4" s="7" t="s">
        <v>51</v>
      </c>
      <c r="Y4" s="19" t="s">
        <v>52</v>
      </c>
      <c r="Z4" s="19" t="s">
        <v>12</v>
      </c>
      <c r="AA4" s="7" t="s">
        <v>14</v>
      </c>
      <c r="AB4" s="19" t="s">
        <v>53</v>
      </c>
      <c r="AC4" s="27" t="s">
        <v>15</v>
      </c>
    </row>
    <row r="5" spans="2:29" s="18" customFormat="1" ht="32" customHeight="1" x14ac:dyDescent="0.25">
      <c r="B5" s="20" t="s">
        <v>28</v>
      </c>
      <c r="C5" s="20" t="s">
        <v>29</v>
      </c>
      <c r="D5" s="20" t="s">
        <v>30</v>
      </c>
      <c r="E5" s="21" t="s">
        <v>4</v>
      </c>
      <c r="F5" s="21" t="s">
        <v>4</v>
      </c>
      <c r="G5" s="20" t="s">
        <v>31</v>
      </c>
      <c r="H5" s="20" t="s">
        <v>13</v>
      </c>
      <c r="I5" s="30">
        <v>50000</v>
      </c>
      <c r="J5" s="23">
        <v>30000</v>
      </c>
      <c r="K5" s="24">
        <f>J5/I5</f>
        <v>0.6</v>
      </c>
      <c r="L5" s="25">
        <f>I5-J5</f>
        <v>20000</v>
      </c>
      <c r="M5" s="22">
        <v>45000</v>
      </c>
      <c r="N5" s="24">
        <f>M5/I5</f>
        <v>0.9</v>
      </c>
      <c r="O5" s="28" t="s">
        <v>18</v>
      </c>
      <c r="P5" s="30">
        <v>50000</v>
      </c>
      <c r="Q5" s="23">
        <v>30000</v>
      </c>
      <c r="R5" s="24">
        <f>Q5/P5</f>
        <v>0.6</v>
      </c>
      <c r="S5" s="25">
        <f>P5-Q5</f>
        <v>20000</v>
      </c>
      <c r="T5" s="22">
        <v>45000</v>
      </c>
      <c r="U5" s="24">
        <f>T5/P5</f>
        <v>0.9</v>
      </c>
      <c r="V5" s="26" t="s">
        <v>18</v>
      </c>
      <c r="W5" s="30">
        <v>50000</v>
      </c>
      <c r="X5" s="23">
        <v>30000</v>
      </c>
      <c r="Y5" s="24">
        <f>X5/W5</f>
        <v>0.6</v>
      </c>
      <c r="Z5" s="25">
        <f>W5-X5</f>
        <v>20000</v>
      </c>
      <c r="AA5" s="22">
        <v>45000</v>
      </c>
      <c r="AB5" s="24">
        <f>AA5/W5</f>
        <v>0.9</v>
      </c>
      <c r="AC5" s="31" t="s">
        <v>18</v>
      </c>
    </row>
    <row r="6" spans="2:29" s="18" customFormat="1" ht="32" customHeight="1" x14ac:dyDescent="0.25">
      <c r="B6" s="20" t="s">
        <v>33</v>
      </c>
      <c r="C6" s="20" t="s">
        <v>21</v>
      </c>
      <c r="D6" s="20" t="s">
        <v>32</v>
      </c>
      <c r="E6" s="21" t="s">
        <v>4</v>
      </c>
      <c r="F6" s="21" t="s">
        <v>4</v>
      </c>
      <c r="G6" s="20" t="s">
        <v>34</v>
      </c>
      <c r="H6" s="20" t="s">
        <v>22</v>
      </c>
      <c r="I6" s="30">
        <v>12000</v>
      </c>
      <c r="J6" s="23">
        <v>10000</v>
      </c>
      <c r="K6" s="24">
        <f t="shared" ref="K6:K20" si="0">J6/I6</f>
        <v>0.83333333333333337</v>
      </c>
      <c r="L6" s="25">
        <f>I6-J6</f>
        <v>2000</v>
      </c>
      <c r="M6" s="22">
        <v>12000</v>
      </c>
      <c r="N6" s="24">
        <f t="shared" ref="N6:N20" si="1">M6/I6</f>
        <v>1</v>
      </c>
      <c r="O6" s="28" t="s">
        <v>17</v>
      </c>
      <c r="P6" s="30">
        <v>12000</v>
      </c>
      <c r="Q6" s="23">
        <v>10000</v>
      </c>
      <c r="R6" s="24">
        <f t="shared" ref="R6:R20" si="2">Q6/P6</f>
        <v>0.83333333333333337</v>
      </c>
      <c r="S6" s="25">
        <f>P6-Q6</f>
        <v>2000</v>
      </c>
      <c r="T6" s="22">
        <v>12000</v>
      </c>
      <c r="U6" s="24">
        <f t="shared" ref="U6:U20" si="3">T6/P6</f>
        <v>1</v>
      </c>
      <c r="V6" s="26" t="s">
        <v>17</v>
      </c>
      <c r="W6" s="30">
        <v>12000</v>
      </c>
      <c r="X6" s="23">
        <v>10000</v>
      </c>
      <c r="Y6" s="24">
        <f t="shared" ref="Y6:Y20" si="4">X6/W6</f>
        <v>0.83333333333333337</v>
      </c>
      <c r="Z6" s="25">
        <f>W6-X6</f>
        <v>2000</v>
      </c>
      <c r="AA6" s="22">
        <v>12000</v>
      </c>
      <c r="AB6" s="24">
        <f t="shared" ref="AB6:AB20" si="5">AA6/W6</f>
        <v>1</v>
      </c>
      <c r="AC6" s="31" t="s">
        <v>17</v>
      </c>
    </row>
    <row r="7" spans="2:29" s="18" customFormat="1" ht="32" customHeight="1" x14ac:dyDescent="0.25">
      <c r="B7" s="20"/>
      <c r="C7" s="20"/>
      <c r="D7" s="20"/>
      <c r="E7" s="21"/>
      <c r="F7" s="21"/>
      <c r="G7" s="20"/>
      <c r="H7" s="20"/>
      <c r="I7" s="30">
        <v>5000</v>
      </c>
      <c r="J7" s="23">
        <v>2000</v>
      </c>
      <c r="K7" s="24">
        <f t="shared" si="0"/>
        <v>0.4</v>
      </c>
      <c r="L7" s="25">
        <f t="shared" ref="L7:L20" si="6">I7-J7</f>
        <v>3000</v>
      </c>
      <c r="M7" s="22">
        <v>4200</v>
      </c>
      <c r="N7" s="24">
        <f t="shared" si="1"/>
        <v>0.84</v>
      </c>
      <c r="O7" s="28" t="s">
        <v>19</v>
      </c>
      <c r="P7" s="30">
        <v>5000</v>
      </c>
      <c r="Q7" s="23">
        <v>2000</v>
      </c>
      <c r="R7" s="24">
        <f t="shared" si="2"/>
        <v>0.4</v>
      </c>
      <c r="S7" s="25">
        <f t="shared" ref="S7:S20" si="7">P7-Q7</f>
        <v>3000</v>
      </c>
      <c r="T7" s="22">
        <v>4200</v>
      </c>
      <c r="U7" s="24">
        <f t="shared" si="3"/>
        <v>0.84</v>
      </c>
      <c r="V7" s="26" t="s">
        <v>19</v>
      </c>
      <c r="W7" s="30">
        <v>5000</v>
      </c>
      <c r="X7" s="23">
        <v>2000</v>
      </c>
      <c r="Y7" s="24">
        <f t="shared" si="4"/>
        <v>0.4</v>
      </c>
      <c r="Z7" s="25">
        <f t="shared" ref="Z7:Z20" si="8">W7-X7</f>
        <v>3000</v>
      </c>
      <c r="AA7" s="22">
        <v>4200</v>
      </c>
      <c r="AB7" s="24">
        <f t="shared" si="5"/>
        <v>0.84</v>
      </c>
      <c r="AC7" s="31" t="s">
        <v>19</v>
      </c>
    </row>
    <row r="8" spans="2:29" s="18" customFormat="1" ht="32" customHeight="1" x14ac:dyDescent="0.25">
      <c r="B8" s="20"/>
      <c r="C8" s="20"/>
      <c r="D8" s="20"/>
      <c r="E8" s="21"/>
      <c r="F8" s="21"/>
      <c r="G8" s="20"/>
      <c r="H8" s="20"/>
      <c r="I8" s="30">
        <v>4000</v>
      </c>
      <c r="J8" s="23">
        <v>1200</v>
      </c>
      <c r="K8" s="24">
        <f t="shared" si="0"/>
        <v>0.3</v>
      </c>
      <c r="L8" s="25">
        <f t="shared" si="6"/>
        <v>2800</v>
      </c>
      <c r="M8" s="22">
        <v>3400</v>
      </c>
      <c r="N8" s="24">
        <f t="shared" si="1"/>
        <v>0.85</v>
      </c>
      <c r="O8" s="28" t="s">
        <v>19</v>
      </c>
      <c r="P8" s="30">
        <v>4000</v>
      </c>
      <c r="Q8" s="23">
        <v>1200</v>
      </c>
      <c r="R8" s="24">
        <f t="shared" si="2"/>
        <v>0.3</v>
      </c>
      <c r="S8" s="25">
        <f t="shared" si="7"/>
        <v>2800</v>
      </c>
      <c r="T8" s="22">
        <v>3400</v>
      </c>
      <c r="U8" s="24">
        <f t="shared" si="3"/>
        <v>0.85</v>
      </c>
      <c r="V8" s="26" t="s">
        <v>19</v>
      </c>
      <c r="W8" s="30">
        <v>4000</v>
      </c>
      <c r="X8" s="23">
        <v>1200</v>
      </c>
      <c r="Y8" s="24">
        <f t="shared" si="4"/>
        <v>0.3</v>
      </c>
      <c r="Z8" s="25">
        <f t="shared" si="8"/>
        <v>2800</v>
      </c>
      <c r="AA8" s="22">
        <v>3400</v>
      </c>
      <c r="AB8" s="24">
        <f t="shared" si="5"/>
        <v>0.85</v>
      </c>
      <c r="AC8" s="31" t="s">
        <v>19</v>
      </c>
    </row>
    <row r="9" spans="2:29" s="18" customFormat="1" ht="32" customHeight="1" x14ac:dyDescent="0.25">
      <c r="B9" s="20"/>
      <c r="C9" s="20"/>
      <c r="D9" s="20"/>
      <c r="E9" s="21"/>
      <c r="F9" s="21"/>
      <c r="G9" s="20"/>
      <c r="H9" s="20"/>
      <c r="I9" s="30">
        <v>4000</v>
      </c>
      <c r="J9" s="23">
        <v>1200</v>
      </c>
      <c r="K9" s="24">
        <f t="shared" si="0"/>
        <v>0.3</v>
      </c>
      <c r="L9" s="25">
        <f t="shared" si="6"/>
        <v>2800</v>
      </c>
      <c r="M9" s="22">
        <v>3400</v>
      </c>
      <c r="N9" s="24">
        <f t="shared" si="1"/>
        <v>0.85</v>
      </c>
      <c r="O9" s="28" t="s">
        <v>20</v>
      </c>
      <c r="P9" s="30">
        <v>4000</v>
      </c>
      <c r="Q9" s="23">
        <v>1200</v>
      </c>
      <c r="R9" s="24">
        <f t="shared" si="2"/>
        <v>0.3</v>
      </c>
      <c r="S9" s="25">
        <f t="shared" si="7"/>
        <v>2800</v>
      </c>
      <c r="T9" s="22">
        <v>3400</v>
      </c>
      <c r="U9" s="24">
        <f t="shared" si="3"/>
        <v>0.85</v>
      </c>
      <c r="V9" s="26" t="s">
        <v>20</v>
      </c>
      <c r="W9" s="30">
        <v>4000</v>
      </c>
      <c r="X9" s="23">
        <v>1200</v>
      </c>
      <c r="Y9" s="24">
        <f t="shared" si="4"/>
        <v>0.3</v>
      </c>
      <c r="Z9" s="25">
        <f t="shared" si="8"/>
        <v>2800</v>
      </c>
      <c r="AA9" s="22">
        <v>3400</v>
      </c>
      <c r="AB9" s="24">
        <f t="shared" si="5"/>
        <v>0.85</v>
      </c>
      <c r="AC9" s="31" t="s">
        <v>20</v>
      </c>
    </row>
    <row r="10" spans="2:29" s="18" customFormat="1" ht="32" customHeight="1" x14ac:dyDescent="0.25">
      <c r="B10" s="20"/>
      <c r="C10" s="20"/>
      <c r="D10" s="20"/>
      <c r="E10" s="21"/>
      <c r="F10" s="21"/>
      <c r="G10" s="20"/>
      <c r="H10" s="20"/>
      <c r="I10" s="30">
        <v>4000</v>
      </c>
      <c r="J10" s="23">
        <v>1200</v>
      </c>
      <c r="K10" s="24">
        <f t="shared" si="0"/>
        <v>0.3</v>
      </c>
      <c r="L10" s="25">
        <f t="shared" si="6"/>
        <v>2800</v>
      </c>
      <c r="M10" s="22">
        <v>3400</v>
      </c>
      <c r="N10" s="24">
        <f t="shared" si="1"/>
        <v>0.85</v>
      </c>
      <c r="O10" s="28" t="s">
        <v>20</v>
      </c>
      <c r="P10" s="30">
        <v>4000</v>
      </c>
      <c r="Q10" s="23">
        <v>1200</v>
      </c>
      <c r="R10" s="24">
        <f t="shared" si="2"/>
        <v>0.3</v>
      </c>
      <c r="S10" s="25">
        <f t="shared" si="7"/>
        <v>2800</v>
      </c>
      <c r="T10" s="22">
        <v>3400</v>
      </c>
      <c r="U10" s="24">
        <f t="shared" si="3"/>
        <v>0.85</v>
      </c>
      <c r="V10" s="26" t="s">
        <v>20</v>
      </c>
      <c r="W10" s="30">
        <v>4000</v>
      </c>
      <c r="X10" s="23">
        <v>1200</v>
      </c>
      <c r="Y10" s="24">
        <f t="shared" si="4"/>
        <v>0.3</v>
      </c>
      <c r="Z10" s="25">
        <f t="shared" si="8"/>
        <v>2800</v>
      </c>
      <c r="AA10" s="22">
        <v>3400</v>
      </c>
      <c r="AB10" s="24">
        <f t="shared" si="5"/>
        <v>0.85</v>
      </c>
      <c r="AC10" s="31" t="s">
        <v>20</v>
      </c>
    </row>
    <row r="11" spans="2:29" s="18" customFormat="1" ht="32" customHeight="1" x14ac:dyDescent="0.25">
      <c r="B11" s="20"/>
      <c r="C11" s="20"/>
      <c r="D11" s="20"/>
      <c r="E11" s="21"/>
      <c r="F11" s="21"/>
      <c r="G11" s="20"/>
      <c r="H11" s="20"/>
      <c r="I11" s="30">
        <v>50000</v>
      </c>
      <c r="J11" s="23">
        <v>30000</v>
      </c>
      <c r="K11" s="24">
        <f t="shared" si="0"/>
        <v>0.6</v>
      </c>
      <c r="L11" s="25">
        <f t="shared" si="6"/>
        <v>20000</v>
      </c>
      <c r="M11" s="22">
        <v>35000</v>
      </c>
      <c r="N11" s="24">
        <f t="shared" si="1"/>
        <v>0.7</v>
      </c>
      <c r="O11" s="28" t="s">
        <v>17</v>
      </c>
      <c r="P11" s="30">
        <v>50000</v>
      </c>
      <c r="Q11" s="23">
        <v>30000</v>
      </c>
      <c r="R11" s="24">
        <f t="shared" si="2"/>
        <v>0.6</v>
      </c>
      <c r="S11" s="25">
        <f t="shared" si="7"/>
        <v>20000</v>
      </c>
      <c r="T11" s="22">
        <v>35000</v>
      </c>
      <c r="U11" s="24">
        <f t="shared" si="3"/>
        <v>0.7</v>
      </c>
      <c r="V11" s="26" t="s">
        <v>17</v>
      </c>
      <c r="W11" s="30">
        <v>50000</v>
      </c>
      <c r="X11" s="23">
        <v>30000</v>
      </c>
      <c r="Y11" s="24">
        <f t="shared" si="4"/>
        <v>0.6</v>
      </c>
      <c r="Z11" s="25">
        <f t="shared" si="8"/>
        <v>20000</v>
      </c>
      <c r="AA11" s="22">
        <v>35000</v>
      </c>
      <c r="AB11" s="24">
        <f t="shared" si="5"/>
        <v>0.7</v>
      </c>
      <c r="AC11" s="31" t="s">
        <v>17</v>
      </c>
    </row>
    <row r="12" spans="2:29" s="18" customFormat="1" ht="32" customHeight="1" x14ac:dyDescent="0.25">
      <c r="B12" s="20"/>
      <c r="C12" s="20"/>
      <c r="D12" s="20"/>
      <c r="E12" s="21"/>
      <c r="F12" s="21"/>
      <c r="G12" s="20"/>
      <c r="H12" s="20"/>
      <c r="I12" s="30">
        <v>12000</v>
      </c>
      <c r="J12" s="23">
        <v>10000</v>
      </c>
      <c r="K12" s="24">
        <f t="shared" si="0"/>
        <v>0.83333333333333337</v>
      </c>
      <c r="L12" s="25">
        <f t="shared" si="6"/>
        <v>2000</v>
      </c>
      <c r="M12" s="22">
        <v>10000</v>
      </c>
      <c r="N12" s="24">
        <f t="shared" si="1"/>
        <v>0.83333333333333337</v>
      </c>
      <c r="O12" s="28" t="s">
        <v>17</v>
      </c>
      <c r="P12" s="30">
        <v>12000</v>
      </c>
      <c r="Q12" s="23">
        <v>10000</v>
      </c>
      <c r="R12" s="24">
        <f t="shared" si="2"/>
        <v>0.83333333333333337</v>
      </c>
      <c r="S12" s="25">
        <f t="shared" si="7"/>
        <v>2000</v>
      </c>
      <c r="T12" s="22">
        <v>10000</v>
      </c>
      <c r="U12" s="24">
        <f t="shared" si="3"/>
        <v>0.83333333333333337</v>
      </c>
      <c r="V12" s="26" t="s">
        <v>17</v>
      </c>
      <c r="W12" s="30">
        <v>12000</v>
      </c>
      <c r="X12" s="23">
        <v>10000</v>
      </c>
      <c r="Y12" s="24">
        <f t="shared" si="4"/>
        <v>0.83333333333333337</v>
      </c>
      <c r="Z12" s="25">
        <f t="shared" si="8"/>
        <v>2000</v>
      </c>
      <c r="AA12" s="22">
        <v>10000</v>
      </c>
      <c r="AB12" s="24">
        <f t="shared" si="5"/>
        <v>0.83333333333333337</v>
      </c>
      <c r="AC12" s="31" t="s">
        <v>17</v>
      </c>
    </row>
    <row r="13" spans="2:29" s="18" customFormat="1" ht="32" customHeight="1" x14ac:dyDescent="0.25">
      <c r="B13" s="20"/>
      <c r="C13" s="20"/>
      <c r="D13" s="20"/>
      <c r="E13" s="21"/>
      <c r="F13" s="21"/>
      <c r="G13" s="20"/>
      <c r="H13" s="20"/>
      <c r="I13" s="30">
        <v>5000</v>
      </c>
      <c r="J13" s="23">
        <v>2000</v>
      </c>
      <c r="K13" s="24">
        <f t="shared" si="0"/>
        <v>0.4</v>
      </c>
      <c r="L13" s="25">
        <f t="shared" si="6"/>
        <v>3000</v>
      </c>
      <c r="M13" s="22">
        <v>4500</v>
      </c>
      <c r="N13" s="24">
        <f t="shared" si="1"/>
        <v>0.9</v>
      </c>
      <c r="O13" s="28" t="s">
        <v>17</v>
      </c>
      <c r="P13" s="30">
        <v>5000</v>
      </c>
      <c r="Q13" s="23">
        <v>2000</v>
      </c>
      <c r="R13" s="24">
        <f t="shared" si="2"/>
        <v>0.4</v>
      </c>
      <c r="S13" s="25">
        <f t="shared" si="7"/>
        <v>3000</v>
      </c>
      <c r="T13" s="22">
        <v>4500</v>
      </c>
      <c r="U13" s="24">
        <f t="shared" si="3"/>
        <v>0.9</v>
      </c>
      <c r="V13" s="26" t="s">
        <v>17</v>
      </c>
      <c r="W13" s="30">
        <v>5000</v>
      </c>
      <c r="X13" s="23">
        <v>2000</v>
      </c>
      <c r="Y13" s="24">
        <f t="shared" si="4"/>
        <v>0.4</v>
      </c>
      <c r="Z13" s="25">
        <f t="shared" si="8"/>
        <v>3000</v>
      </c>
      <c r="AA13" s="22">
        <v>4500</v>
      </c>
      <c r="AB13" s="24">
        <f t="shared" si="5"/>
        <v>0.9</v>
      </c>
      <c r="AC13" s="31" t="s">
        <v>17</v>
      </c>
    </row>
    <row r="14" spans="2:29" s="18" customFormat="1" ht="32" customHeight="1" x14ac:dyDescent="0.25">
      <c r="B14" s="20"/>
      <c r="C14" s="20"/>
      <c r="D14" s="20"/>
      <c r="E14" s="21"/>
      <c r="F14" s="21"/>
      <c r="G14" s="20"/>
      <c r="H14" s="20"/>
      <c r="I14" s="30">
        <v>4000</v>
      </c>
      <c r="J14" s="23">
        <v>1200</v>
      </c>
      <c r="K14" s="24">
        <f t="shared" si="0"/>
        <v>0.3</v>
      </c>
      <c r="L14" s="25">
        <f t="shared" si="6"/>
        <v>2800</v>
      </c>
      <c r="M14" s="22">
        <v>3500</v>
      </c>
      <c r="N14" s="24">
        <f t="shared" si="1"/>
        <v>0.875</v>
      </c>
      <c r="O14" s="28" t="s">
        <v>18</v>
      </c>
      <c r="P14" s="30">
        <v>4000</v>
      </c>
      <c r="Q14" s="23">
        <v>1200</v>
      </c>
      <c r="R14" s="24">
        <f t="shared" si="2"/>
        <v>0.3</v>
      </c>
      <c r="S14" s="25">
        <f t="shared" si="7"/>
        <v>2800</v>
      </c>
      <c r="T14" s="22">
        <v>3500</v>
      </c>
      <c r="U14" s="24">
        <f t="shared" si="3"/>
        <v>0.875</v>
      </c>
      <c r="V14" s="26" t="s">
        <v>18</v>
      </c>
      <c r="W14" s="30">
        <v>4000</v>
      </c>
      <c r="X14" s="23">
        <v>1200</v>
      </c>
      <c r="Y14" s="24">
        <f t="shared" si="4"/>
        <v>0.3</v>
      </c>
      <c r="Z14" s="25">
        <f t="shared" si="8"/>
        <v>2800</v>
      </c>
      <c r="AA14" s="22">
        <v>3500</v>
      </c>
      <c r="AB14" s="24">
        <f t="shared" si="5"/>
        <v>0.875</v>
      </c>
      <c r="AC14" s="31" t="s">
        <v>18</v>
      </c>
    </row>
    <row r="15" spans="2:29" s="18" customFormat="1" ht="32" customHeight="1" x14ac:dyDescent="0.25">
      <c r="B15" s="20"/>
      <c r="C15" s="20"/>
      <c r="D15" s="20"/>
      <c r="E15" s="21"/>
      <c r="F15" s="21"/>
      <c r="G15" s="20"/>
      <c r="H15" s="20"/>
      <c r="I15" s="30">
        <v>4000</v>
      </c>
      <c r="J15" s="23">
        <v>1200</v>
      </c>
      <c r="K15" s="24">
        <f t="shared" si="0"/>
        <v>0.3</v>
      </c>
      <c r="L15" s="25">
        <f t="shared" si="6"/>
        <v>2800</v>
      </c>
      <c r="M15" s="22">
        <v>2000</v>
      </c>
      <c r="N15" s="24">
        <f t="shared" si="1"/>
        <v>0.5</v>
      </c>
      <c r="O15" s="28" t="s">
        <v>18</v>
      </c>
      <c r="P15" s="30">
        <v>4000</v>
      </c>
      <c r="Q15" s="23">
        <v>1200</v>
      </c>
      <c r="R15" s="24">
        <f t="shared" si="2"/>
        <v>0.3</v>
      </c>
      <c r="S15" s="25">
        <f t="shared" si="7"/>
        <v>2800</v>
      </c>
      <c r="T15" s="22">
        <v>2000</v>
      </c>
      <c r="U15" s="24">
        <f t="shared" si="3"/>
        <v>0.5</v>
      </c>
      <c r="V15" s="26" t="s">
        <v>18</v>
      </c>
      <c r="W15" s="30">
        <v>4000</v>
      </c>
      <c r="X15" s="23">
        <v>1200</v>
      </c>
      <c r="Y15" s="24">
        <f t="shared" si="4"/>
        <v>0.3</v>
      </c>
      <c r="Z15" s="25">
        <f t="shared" si="8"/>
        <v>2800</v>
      </c>
      <c r="AA15" s="22">
        <v>2000</v>
      </c>
      <c r="AB15" s="24">
        <f t="shared" si="5"/>
        <v>0.5</v>
      </c>
      <c r="AC15" s="31" t="s">
        <v>18</v>
      </c>
    </row>
    <row r="16" spans="2:29" s="18" customFormat="1" ht="32" customHeight="1" x14ac:dyDescent="0.25">
      <c r="B16" s="20"/>
      <c r="C16" s="20"/>
      <c r="D16" s="20"/>
      <c r="E16" s="21"/>
      <c r="F16" s="21"/>
      <c r="G16" s="20"/>
      <c r="H16" s="20"/>
      <c r="I16" s="30">
        <v>4000</v>
      </c>
      <c r="J16" s="23">
        <v>1200</v>
      </c>
      <c r="K16" s="24">
        <f t="shared" si="0"/>
        <v>0.3</v>
      </c>
      <c r="L16" s="25">
        <f t="shared" si="6"/>
        <v>2800</v>
      </c>
      <c r="M16" s="22">
        <v>3500</v>
      </c>
      <c r="N16" s="24">
        <f t="shared" si="1"/>
        <v>0.875</v>
      </c>
      <c r="O16" s="28" t="s">
        <v>18</v>
      </c>
      <c r="P16" s="30">
        <v>4000</v>
      </c>
      <c r="Q16" s="23">
        <v>1200</v>
      </c>
      <c r="R16" s="24">
        <f t="shared" si="2"/>
        <v>0.3</v>
      </c>
      <c r="S16" s="25">
        <f t="shared" si="7"/>
        <v>2800</v>
      </c>
      <c r="T16" s="22">
        <v>3500</v>
      </c>
      <c r="U16" s="24">
        <f t="shared" si="3"/>
        <v>0.875</v>
      </c>
      <c r="V16" s="26" t="s">
        <v>18</v>
      </c>
      <c r="W16" s="30">
        <v>4000</v>
      </c>
      <c r="X16" s="23">
        <v>1200</v>
      </c>
      <c r="Y16" s="24">
        <f t="shared" si="4"/>
        <v>0.3</v>
      </c>
      <c r="Z16" s="25">
        <f t="shared" si="8"/>
        <v>2800</v>
      </c>
      <c r="AA16" s="22">
        <v>3500</v>
      </c>
      <c r="AB16" s="24">
        <f t="shared" si="5"/>
        <v>0.875</v>
      </c>
      <c r="AC16" s="31" t="s">
        <v>18</v>
      </c>
    </row>
    <row r="17" spans="2:29" s="18" customFormat="1" ht="32" customHeight="1" x14ac:dyDescent="0.25">
      <c r="B17" s="20"/>
      <c r="C17" s="20"/>
      <c r="D17" s="20"/>
      <c r="E17" s="21"/>
      <c r="F17" s="21"/>
      <c r="G17" s="20"/>
      <c r="H17" s="20"/>
      <c r="I17" s="30">
        <v>500</v>
      </c>
      <c r="J17" s="23">
        <v>200</v>
      </c>
      <c r="K17" s="24">
        <f t="shared" si="0"/>
        <v>0.4</v>
      </c>
      <c r="L17" s="25">
        <f t="shared" si="6"/>
        <v>300</v>
      </c>
      <c r="M17" s="22">
        <v>500</v>
      </c>
      <c r="N17" s="24">
        <f t="shared" si="1"/>
        <v>1</v>
      </c>
      <c r="O17" s="28" t="s">
        <v>18</v>
      </c>
      <c r="P17" s="30">
        <v>500</v>
      </c>
      <c r="Q17" s="23">
        <v>200</v>
      </c>
      <c r="R17" s="24">
        <f t="shared" si="2"/>
        <v>0.4</v>
      </c>
      <c r="S17" s="25">
        <f t="shared" si="7"/>
        <v>300</v>
      </c>
      <c r="T17" s="22">
        <v>500</v>
      </c>
      <c r="U17" s="24">
        <f t="shared" si="3"/>
        <v>1</v>
      </c>
      <c r="V17" s="26" t="s">
        <v>18</v>
      </c>
      <c r="W17" s="30">
        <v>500</v>
      </c>
      <c r="X17" s="23">
        <v>200</v>
      </c>
      <c r="Y17" s="24">
        <f t="shared" si="4"/>
        <v>0.4</v>
      </c>
      <c r="Z17" s="25">
        <f t="shared" si="8"/>
        <v>300</v>
      </c>
      <c r="AA17" s="22">
        <v>500</v>
      </c>
      <c r="AB17" s="24">
        <f t="shared" si="5"/>
        <v>1</v>
      </c>
      <c r="AC17" s="31" t="s">
        <v>18</v>
      </c>
    </row>
    <row r="18" spans="2:29" s="18" customFormat="1" ht="32" customHeight="1" x14ac:dyDescent="0.25">
      <c r="B18" s="20"/>
      <c r="C18" s="20"/>
      <c r="D18" s="20"/>
      <c r="E18" s="21"/>
      <c r="F18" s="21"/>
      <c r="G18" s="20"/>
      <c r="H18" s="20"/>
      <c r="I18" s="30">
        <v>300</v>
      </c>
      <c r="J18" s="23">
        <v>150</v>
      </c>
      <c r="K18" s="24">
        <f t="shared" si="0"/>
        <v>0.5</v>
      </c>
      <c r="L18" s="25">
        <f t="shared" si="6"/>
        <v>150</v>
      </c>
      <c r="M18" s="22">
        <v>250</v>
      </c>
      <c r="N18" s="24">
        <f t="shared" si="1"/>
        <v>0.83333333333333337</v>
      </c>
      <c r="O18" s="28" t="s">
        <v>20</v>
      </c>
      <c r="P18" s="30">
        <v>300</v>
      </c>
      <c r="Q18" s="23">
        <v>150</v>
      </c>
      <c r="R18" s="24">
        <f t="shared" si="2"/>
        <v>0.5</v>
      </c>
      <c r="S18" s="25">
        <f t="shared" si="7"/>
        <v>150</v>
      </c>
      <c r="T18" s="22">
        <v>250</v>
      </c>
      <c r="U18" s="24">
        <f t="shared" si="3"/>
        <v>0.83333333333333337</v>
      </c>
      <c r="V18" s="26" t="s">
        <v>20</v>
      </c>
      <c r="W18" s="30">
        <v>300</v>
      </c>
      <c r="X18" s="23">
        <v>150</v>
      </c>
      <c r="Y18" s="24">
        <f t="shared" si="4"/>
        <v>0.5</v>
      </c>
      <c r="Z18" s="25">
        <f t="shared" si="8"/>
        <v>150</v>
      </c>
      <c r="AA18" s="22">
        <v>250</v>
      </c>
      <c r="AB18" s="24">
        <f t="shared" si="5"/>
        <v>0.83333333333333337</v>
      </c>
      <c r="AC18" s="31" t="s">
        <v>20</v>
      </c>
    </row>
    <row r="19" spans="2:29" s="18" customFormat="1" ht="32" customHeight="1" x14ac:dyDescent="0.2">
      <c r="B19" s="20"/>
      <c r="C19" s="20"/>
      <c r="D19" s="20"/>
      <c r="E19" s="21"/>
      <c r="F19" s="21"/>
      <c r="G19" s="20"/>
      <c r="H19" s="20"/>
      <c r="I19" s="30">
        <v>4000</v>
      </c>
      <c r="J19" s="23">
        <v>1200</v>
      </c>
      <c r="K19" s="24">
        <f t="shared" si="0"/>
        <v>0.3</v>
      </c>
      <c r="L19" s="25">
        <f t="shared" si="6"/>
        <v>2800</v>
      </c>
      <c r="M19" s="22">
        <v>3500</v>
      </c>
      <c r="N19" s="24">
        <f t="shared" si="1"/>
        <v>0.875</v>
      </c>
      <c r="O19" s="28" t="s">
        <v>20</v>
      </c>
      <c r="P19" s="30">
        <v>4000</v>
      </c>
      <c r="Q19" s="23">
        <v>1200</v>
      </c>
      <c r="R19" s="24">
        <f t="shared" si="2"/>
        <v>0.3</v>
      </c>
      <c r="S19" s="25">
        <f t="shared" si="7"/>
        <v>2800</v>
      </c>
      <c r="T19" s="22">
        <v>3500</v>
      </c>
      <c r="U19" s="24">
        <f t="shared" si="3"/>
        <v>0.875</v>
      </c>
      <c r="V19" s="26" t="s">
        <v>20</v>
      </c>
      <c r="W19" s="30">
        <v>4000</v>
      </c>
      <c r="X19" s="23">
        <v>1200</v>
      </c>
      <c r="Y19" s="24">
        <f t="shared" si="4"/>
        <v>0.3</v>
      </c>
      <c r="Z19" s="25">
        <f t="shared" si="8"/>
        <v>2800</v>
      </c>
      <c r="AA19" s="22">
        <v>3500</v>
      </c>
      <c r="AB19" s="24">
        <f t="shared" si="5"/>
        <v>0.875</v>
      </c>
      <c r="AC19" s="31" t="s">
        <v>20</v>
      </c>
    </row>
    <row r="20" spans="2:29" s="18" customFormat="1" ht="32" customHeight="1" x14ac:dyDescent="0.2">
      <c r="B20" s="20"/>
      <c r="C20" s="20"/>
      <c r="D20" s="20"/>
      <c r="E20" s="21"/>
      <c r="F20" s="21"/>
      <c r="G20" s="20"/>
      <c r="H20" s="20"/>
      <c r="I20" s="30">
        <v>4000</v>
      </c>
      <c r="J20" s="23">
        <v>1200</v>
      </c>
      <c r="K20" s="24">
        <f t="shared" si="0"/>
        <v>0.3</v>
      </c>
      <c r="L20" s="25">
        <f t="shared" si="6"/>
        <v>2800</v>
      </c>
      <c r="M20" s="22">
        <v>3500</v>
      </c>
      <c r="N20" s="24">
        <f t="shared" si="1"/>
        <v>0.875</v>
      </c>
      <c r="O20" s="28" t="s">
        <v>20</v>
      </c>
      <c r="P20" s="30">
        <v>4000</v>
      </c>
      <c r="Q20" s="23">
        <v>1200</v>
      </c>
      <c r="R20" s="24">
        <f t="shared" si="2"/>
        <v>0.3</v>
      </c>
      <c r="S20" s="25">
        <f t="shared" si="7"/>
        <v>2800</v>
      </c>
      <c r="T20" s="22">
        <v>3500</v>
      </c>
      <c r="U20" s="24">
        <f t="shared" si="3"/>
        <v>0.875</v>
      </c>
      <c r="V20" s="26" t="s">
        <v>20</v>
      </c>
      <c r="W20" s="30">
        <v>4000</v>
      </c>
      <c r="X20" s="23">
        <v>1200</v>
      </c>
      <c r="Y20" s="24">
        <f t="shared" si="4"/>
        <v>0.3</v>
      </c>
      <c r="Z20" s="25">
        <f t="shared" si="8"/>
        <v>2800</v>
      </c>
      <c r="AA20" s="22">
        <v>3500</v>
      </c>
      <c r="AB20" s="24">
        <f t="shared" si="5"/>
        <v>0.875</v>
      </c>
      <c r="AC20" s="31" t="s">
        <v>20</v>
      </c>
    </row>
  </sheetData>
  <mergeCells count="6">
    <mergeCell ref="B2:B3"/>
    <mergeCell ref="C2:G3"/>
    <mergeCell ref="I2:AC2"/>
    <mergeCell ref="I3:O3"/>
    <mergeCell ref="P3:V3"/>
    <mergeCell ref="W3:AC3"/>
  </mergeCells>
  <conditionalFormatting sqref="O5:O20">
    <cfRule type="containsText" dxfId="15" priority="9" operator="containsText" text="Completed">
      <formula>NOT(ISERROR(SEARCH("Completed",O5)))</formula>
    </cfRule>
    <cfRule type="containsText" dxfId="14" priority="10" operator="containsText" text="On Hold">
      <formula>NOT(ISERROR(SEARCH("On Hold",O5)))</formula>
    </cfRule>
    <cfRule type="containsText" dxfId="13" priority="11" operator="containsText" text="Active">
      <formula>NOT(ISERROR(SEARCH("Active",O5)))</formula>
    </cfRule>
    <cfRule type="containsText" dxfId="12" priority="12" operator="containsText" text="Planned">
      <formula>NOT(ISERROR(SEARCH("Planned",O5)))</formula>
    </cfRule>
  </conditionalFormatting>
  <conditionalFormatting sqref="V5:V20">
    <cfRule type="containsText" dxfId="11" priority="5" operator="containsText" text="Completed">
      <formula>NOT(ISERROR(SEARCH("Completed",V5)))</formula>
    </cfRule>
    <cfRule type="containsText" dxfId="10" priority="6" operator="containsText" text="On Hold">
      <formula>NOT(ISERROR(SEARCH("On Hold",V5)))</formula>
    </cfRule>
    <cfRule type="containsText" dxfId="9" priority="7" operator="containsText" text="Active">
      <formula>NOT(ISERROR(SEARCH("Active",V5)))</formula>
    </cfRule>
    <cfRule type="containsText" dxfId="8" priority="8" operator="containsText" text="Planned">
      <formula>NOT(ISERROR(SEARCH("Planned",V5)))</formula>
    </cfRule>
  </conditionalFormatting>
  <conditionalFormatting sqref="AC5:AC20">
    <cfRule type="containsText" dxfId="7" priority="1" operator="containsText" text="Completed">
      <formula>NOT(ISERROR(SEARCH("Completed",AC5)))</formula>
    </cfRule>
    <cfRule type="containsText" dxfId="6" priority="2" operator="containsText" text="On Hold">
      <formula>NOT(ISERROR(SEARCH("On Hold",AC5)))</formula>
    </cfRule>
    <cfRule type="containsText" dxfId="5" priority="3" operator="containsText" text="Active">
      <formula>NOT(ISERROR(SEARCH("Active",AC5)))</formula>
    </cfRule>
    <cfRule type="containsText" dxfId="4" priority="4" operator="containsText" text="Planned">
      <formula>NOT(ISERROR(SEARCH("Planned",AC5)))</formula>
    </cfRule>
  </conditionalFormatting>
  <pageMargins left="0.7" right="0.7" top="0.75" bottom="0.75" header="0.3" footer="0.3"/>
  <pageSetup paperSize="17"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7C0E0C-809A-4407-A5F1-E7976C82E4D0}">
          <x14:formula1>
            <xm:f>'Status Keys - Do Not Delete'!$B$4:$B$10</xm:f>
          </x14:formula1>
          <xm:sqref>O5:O20 V5:V20 AC5:AC20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E5E81-7D91-448E-A806-5D381882D203}">
  <sheetPr>
    <tabColor theme="0" tint="-0.14999847407452621"/>
  </sheetPr>
  <dimension ref="B2:B10"/>
  <sheetViews>
    <sheetView showGridLines="0" workbookViewId="0">
      <selection activeCell="B52" sqref="B52"/>
    </sheetView>
  </sheetViews>
  <sheetFormatPr baseColWidth="10" defaultColWidth="8.83203125" defaultRowHeight="16" x14ac:dyDescent="0.2"/>
  <cols>
    <col min="1" max="1" width="3.33203125" customWidth="1"/>
    <col min="2" max="2" width="30.6640625" customWidth="1"/>
  </cols>
  <sheetData>
    <row r="2" spans="2:2" ht="45" customHeight="1" x14ac:dyDescent="0.2">
      <c r="B2" s="15" t="s">
        <v>16</v>
      </c>
    </row>
    <row r="3" spans="2:2" ht="22" customHeight="1" x14ac:dyDescent="0.2">
      <c r="B3" s="17" t="s">
        <v>15</v>
      </c>
    </row>
    <row r="4" spans="2:2" ht="22" customHeight="1" x14ac:dyDescent="0.2">
      <c r="B4" s="16" t="s">
        <v>17</v>
      </c>
    </row>
    <row r="5" spans="2:2" ht="22" customHeight="1" x14ac:dyDescent="0.2">
      <c r="B5" s="16" t="s">
        <v>18</v>
      </c>
    </row>
    <row r="6" spans="2:2" ht="22" customHeight="1" x14ac:dyDescent="0.2">
      <c r="B6" s="16" t="s">
        <v>19</v>
      </c>
    </row>
    <row r="7" spans="2:2" ht="22" customHeight="1" x14ac:dyDescent="0.2">
      <c r="B7" s="16" t="s">
        <v>20</v>
      </c>
    </row>
    <row r="8" spans="2:2" ht="22" customHeight="1" x14ac:dyDescent="0.2">
      <c r="B8" s="16"/>
    </row>
    <row r="9" spans="2:2" ht="22" customHeight="1" x14ac:dyDescent="0.2">
      <c r="B9" s="16"/>
    </row>
    <row r="10" spans="2:2" ht="22" customHeight="1" x14ac:dyDescent="0.2">
      <c r="B10" s="16"/>
    </row>
  </sheetData>
  <conditionalFormatting sqref="B4:B10">
    <cfRule type="containsText" dxfId="3" priority="1" operator="containsText" text="Completed">
      <formula>NOT(ISERROR(SEARCH("Completed",B4)))</formula>
    </cfRule>
    <cfRule type="containsText" dxfId="2" priority="2" operator="containsText" text="On Hold">
      <formula>NOT(ISERROR(SEARCH("On Hold",B4)))</formula>
    </cfRule>
    <cfRule type="containsText" dxfId="1" priority="3" operator="containsText" text="Active">
      <formula>NOT(ISERROR(SEARCH("Active",B4)))</formula>
    </cfRule>
    <cfRule type="containsText" dxfId="0" priority="4" operator="containsText" text="Planned">
      <formula>NOT(ISERROR(SEARCH("Planned",B4)))</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219D-EF3A-4481-A340-7D0A105C9925}">
  <sheetPr>
    <tabColor theme="1" tint="0.34998626667073579"/>
  </sheetPr>
  <dimension ref="B1:B2"/>
  <sheetViews>
    <sheetView showGridLines="0" workbookViewId="0">
      <selection activeCell="B83" sqref="B83"/>
    </sheetView>
  </sheetViews>
  <sheetFormatPr baseColWidth="10" defaultColWidth="10.83203125" defaultRowHeight="15" x14ac:dyDescent="0.2"/>
  <cols>
    <col min="1" max="1" width="3.33203125" style="12" customWidth="1"/>
    <col min="2" max="2" width="88.33203125" style="12" customWidth="1"/>
    <col min="3" max="16384" width="10.83203125" style="12"/>
  </cols>
  <sheetData>
    <row r="1" spans="2:2" ht="20" customHeight="1" x14ac:dyDescent="0.2"/>
    <row r="2" spans="2:2" ht="105" customHeight="1" x14ac:dyDescent="0.2">
      <c r="B2" s="13"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Q1 - Strategic Ad Budget</vt:lpstr>
      <vt:lpstr>Q2 - Strategic Ad Budget</vt:lpstr>
      <vt:lpstr>Q3 - Strategic Ad Budget</vt:lpstr>
      <vt:lpstr>Q4 - Strategic Ad Budget</vt:lpstr>
      <vt:lpstr>Status Keys - Do Not Delete</vt:lpstr>
      <vt:lpstr>- Disclaimer -</vt:lpstr>
      <vt:lpstr>'Q1 - Strategic Ad Budget'!Print_Area</vt:lpstr>
      <vt:lpstr>'Q2 - Strategic Ad Budget'!Print_Area</vt:lpstr>
      <vt:lpstr>'Q3 - Strategic Ad Budget'!Print_Area</vt:lpstr>
      <vt:lpstr>'Q4 - Strategic Ad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2024-11-26T21:52:52Z</cp:lastPrinted>
  <dcterms:created xsi:type="dcterms:W3CDTF">2016-05-31T16:01:17Z</dcterms:created>
  <dcterms:modified xsi:type="dcterms:W3CDTF">2024-11-27T16:36:11Z</dcterms:modified>
</cp:coreProperties>
</file>