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E6C33DC9-DE2D-9247-8C0B-C529FADC1160}" xr6:coauthVersionLast="47" xr6:coauthVersionMax="47" xr10:uidLastSave="{00000000-0000-0000-0000-000000000000}"/>
  <bookViews>
    <workbookView xWindow="5620" yWindow="780" windowWidth="25720" windowHeight="21100" xr2:uid="{DA5D6E8E-4F9F-4292-B407-0BB176AAE353}"/>
  </bookViews>
  <sheets>
    <sheet name="Agile Sprint TASKS with Kanban"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0">'Agile Sprint TASKS with Kanban'!$B$3:$N$38</definedName>
    <definedName name="_xlnm.Print_Area" localSheetId="2">ARCHIVE!$B$1:$N$22</definedName>
    <definedName name="_xlnm.Print_Area" localSheetId="1">'BACKLOG with Kanban'!$B$1:$O$34</definedName>
    <definedName name="_xlnm.Print_Area" localSheetId="3">'RECORD BOOK'!$B$1:$H$22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6" i="10"/>
  <c r="I26" i="10"/>
  <c r="G4" i="10"/>
  <c r="M25" i="10"/>
  <c r="M24" i="10"/>
  <c r="M23" i="10"/>
  <c r="M22" i="10"/>
  <c r="M21" i="10"/>
  <c r="M20" i="10"/>
  <c r="M19" i="10"/>
  <c r="M18" i="10"/>
  <c r="M17" i="10"/>
  <c r="M16" i="10"/>
  <c r="M15" i="10"/>
  <c r="M14" i="10"/>
  <c r="M13" i="10"/>
  <c r="M12" i="10"/>
  <c r="M11" i="10"/>
  <c r="M10" i="10"/>
  <c r="M9" i="10"/>
  <c r="M8" i="10"/>
  <c r="M7"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6" i="10"/>
  <c r="E4" i="10"/>
  <c r="M22" i="11"/>
  <c r="M22" i="6"/>
  <c r="D22" i="9"/>
</calcChain>
</file>

<file path=xl/sharedStrings.xml><?xml version="1.0" encoding="utf-8"?>
<sst xmlns="http://schemas.openxmlformats.org/spreadsheetml/2006/main" count="324" uniqueCount="83">
  <si>
    <t>SPRINT START DATE</t>
  </si>
  <si>
    <t>DAYS</t>
  </si>
  <si>
    <t>PROGRESS</t>
  </si>
  <si>
    <t>MM/DD/YY</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</si>
  <si>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</si>
  <si>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</si>
  <si>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</si>
  <si>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</si>
  <si>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</si>
  <si>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</si>
  <si>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</si>
  <si>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</si>
  <si>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</si>
  <si>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</si>
  <si>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</si>
  <si>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</si>
  <si>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</si>
  <si>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</si>
  <si>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</si>
  <si>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</si>
  <si>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</si>
  <si>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</si>
  <si>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</si>
  <si>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</si>
  <si>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</si>
  <si>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</si>
  <si>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</si>
  <si>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</si>
  <si>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</si>
  <si>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</si>
  <si>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</si>
  <si>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</si>
  <si>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</si>
  <si>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</si>
  <si>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</si>
  <si>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</si>
  <si>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</si>
  <si>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</si>
  <si>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</si>
  <si>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</si>
  <si>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</si>
  <si>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</si>
  <si>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</si>
  <si>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</si>
  <si>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</si>
  <si>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</si>
  <si>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</si>
  <si>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</si>
  <si>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</si>
  <si>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</si>
  <si>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</si>
  <si>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</si>
  <si>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AGILE SPRINT WITH KANBAN BOARD TEMPLATE</t>
  </si>
  <si>
    <t>STATUS KEY</t>
  </si>
  <si>
    <t>In Progress</t>
  </si>
  <si>
    <t>Ready to Start</t>
  </si>
  <si>
    <t>Complete</t>
  </si>
  <si>
    <t>On Hold</t>
  </si>
  <si>
    <t>STATUS</t>
  </si>
  <si>
    <t>TASKS</t>
  </si>
  <si>
    <t>Testing</t>
  </si>
  <si>
    <t>THIS SPRINT</t>
  </si>
  <si>
    <t>START</t>
  </si>
  <si>
    <t>FINISH</t>
  </si>
  <si>
    <t>DURATION (DAYS)</t>
  </si>
  <si>
    <t>ARCHIVE</t>
  </si>
  <si>
    <t>RECORD BOOK</t>
  </si>
  <si>
    <t>SPRINT START</t>
  </si>
  <si>
    <t>POINTS PLANNED</t>
  </si>
  <si>
    <t>POINTS ACHIEVED</t>
  </si>
  <si>
    <t>SPRINT DAYS</t>
  </si>
  <si>
    <t>VELOCITY</t>
  </si>
  <si>
    <t>KANBAN CARDS</t>
  </si>
  <si>
    <t>Use the the tools below to copy and paste Kanban cards and personnel icons to the Tasks and Backlog Kanban boards on their respective tabs.</t>
  </si>
  <si>
    <t>KANBAN TEMPLATES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</si>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</sst>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b/>
      <u/>
      <sz val="22"/>
      <color theme="0"/>
      <name val="Century Gothic"/>
      <family val="1"/>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5">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xf numFmtId="0" fontId="26" fillId="8"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Sprint+With+Kanban+Board-excel-12302&amp;lpa=Agile+Sprint+With+Kanban+Board+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681461</xdr:colOff>
      <xdr:row>0</xdr:row>
      <xdr:rowOff>3114674</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0"/>
          <a:ext cx="12549611" cy="3114674"/>
        </a:xfrm>
        <a:prstGeom prst="rect">
          <a:avLst/>
        </a:prstGeom>
      </xdr:spPr>
    </xdr:pic>
    <xdr:clientData/>
  </xdr:twoCellAnchor>
  <xdr:twoCellAnchor>
    <xdr:from>
      <xdr:col>4</xdr:col>
      <xdr:colOff>161926</xdr:colOff>
      <xdr:row>27</xdr:row>
      <xdr:rowOff>123825</xdr:rowOff>
    </xdr:from>
    <xdr:to>
      <xdr:col>4</xdr:col>
      <xdr:colOff>2162176</xdr:colOff>
      <xdr:row>30</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27</xdr:row>
      <xdr:rowOff>76200</xdr:rowOff>
    </xdr:from>
    <xdr:to>
      <xdr:col>6</xdr:col>
      <xdr:colOff>190501</xdr:colOff>
      <xdr:row>30</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27</xdr:row>
      <xdr:rowOff>142875</xdr:rowOff>
    </xdr:from>
    <xdr:to>
      <xdr:col>8</xdr:col>
      <xdr:colOff>628651</xdr:colOff>
      <xdr:row>30</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27</xdr:row>
      <xdr:rowOff>57150</xdr:rowOff>
    </xdr:from>
    <xdr:to>
      <xdr:col>11</xdr:col>
      <xdr:colOff>238126</xdr:colOff>
      <xdr:row>30</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27</xdr:row>
      <xdr:rowOff>180975</xdr:rowOff>
    </xdr:from>
    <xdr:to>
      <xdr:col>13</xdr:col>
      <xdr:colOff>409576</xdr:colOff>
      <xdr:row>30</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31</xdr:row>
      <xdr:rowOff>85725</xdr:rowOff>
    </xdr:from>
    <xdr:to>
      <xdr:col>5</xdr:col>
      <xdr:colOff>323851</xdr:colOff>
      <xdr:row>35</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32</xdr:row>
      <xdr:rowOff>47625</xdr:rowOff>
    </xdr:from>
    <xdr:to>
      <xdr:col>6</xdr:col>
      <xdr:colOff>438151</xdr:colOff>
      <xdr:row>36</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31</xdr:row>
      <xdr:rowOff>209550</xdr:rowOff>
    </xdr:from>
    <xdr:to>
      <xdr:col>8</xdr:col>
      <xdr:colOff>838201</xdr:colOff>
      <xdr:row>36</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29</xdr:row>
      <xdr:rowOff>38100</xdr:rowOff>
    </xdr:from>
    <xdr:to>
      <xdr:col>4</xdr:col>
      <xdr:colOff>1987686</xdr:colOff>
      <xdr:row>30</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5</xdr:col>
      <xdr:colOff>1847850</xdr:colOff>
      <xdr:row>29</xdr:row>
      <xdr:rowOff>85725</xdr:rowOff>
    </xdr:from>
    <xdr:to>
      <xdr:col>6</xdr:col>
      <xdr:colOff>73161</xdr:colOff>
      <xdr:row>30</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4</xdr:col>
      <xdr:colOff>1895475</xdr:colOff>
      <xdr:row>34</xdr:row>
      <xdr:rowOff>85725</xdr:rowOff>
    </xdr:from>
    <xdr:to>
      <xdr:col>5</xdr:col>
      <xdr:colOff>120786</xdr:colOff>
      <xdr:row>35</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2&amp;utm_source=template-excel&amp;utm_medium=content&amp;utm_campaign=Agile+Sprint+With+Kanban+Board-excel-12302&amp;lpa=Agile+Sprint+With+Kanban+Board+excel+123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9"/>
  <sheetViews>
    <sheetView showGridLines="0" tabSelected="1" workbookViewId="0">
      <pane ySplit="1" topLeftCell="A20" activePane="bottomLeft" state="frozen"/>
      <selection pane="bottomLeft" activeCell="B39" sqref="B39:N39"/>
    </sheetView>
  </sheetViews>
  <sheetFormatPr baseColWidth="10" defaultColWidth="8.83203125" defaultRowHeight="15" x14ac:dyDescent="0.2"/>
  <cols>
    <col min="1" max="1" width="3.33203125" customWidth="1"/>
    <col min="2" max="3" width="15.6640625" customWidth="1"/>
    <col min="4" max="4" width="22.83203125" customWidth="1"/>
    <col min="5" max="5" width="27.6640625" customWidth="1"/>
    <col min="6" max="6" width="26.1640625" customWidth="1"/>
    <col min="7" max="7" width="15.6640625" customWidth="1"/>
    <col min="8" max="12" width="12.6640625" customWidth="1"/>
    <col min="13" max="13" width="19.33203125" customWidth="1"/>
    <col min="14" max="14" width="42.6640625" customWidth="1"/>
    <col min="15" max="15" width="3.33203125" customWidth="1"/>
  </cols>
  <sheetData>
    <row r="1" spans="2:16" ht="248.25" customHeight="1" x14ac:dyDescent="0.2">
      <c r="O1" s="11"/>
    </row>
    <row r="2" spans="2:16" ht="50" customHeight="1" x14ac:dyDescent="0.2">
      <c r="B2" s="2" t="s">
        <v>52</v>
      </c>
      <c r="C2" s="2"/>
    </row>
    <row r="3" spans="2:16" s="3" customFormat="1" ht="20.25" customHeight="1" x14ac:dyDescent="0.2">
      <c r="B3" s="50" t="s">
        <v>0</v>
      </c>
      <c r="C3" s="50"/>
      <c r="D3" s="50"/>
      <c r="E3" s="4" t="s">
        <v>1</v>
      </c>
      <c r="F3" s="4" t="s">
        <v>2</v>
      </c>
      <c r="G3" s="50" t="s">
        <v>61</v>
      </c>
      <c r="H3" s="50"/>
      <c r="I3" s="4"/>
      <c r="J3" s="4"/>
      <c r="K3" s="4"/>
      <c r="L3" s="4"/>
      <c r="M3" s="4"/>
      <c r="N3" s="4"/>
      <c r="O3" s="5"/>
      <c r="P3" s="5"/>
    </row>
    <row r="4" spans="2:16" s="1" customFormat="1" ht="35.25" customHeight="1" x14ac:dyDescent="0.15">
      <c r="B4" s="51" t="s">
        <v>3</v>
      </c>
      <c r="C4" s="51"/>
      <c r="D4" s="51"/>
      <c r="E4" s="8">
        <f>M26</f>
        <v>63</v>
      </c>
      <c r="F4" s="9">
        <v>0.52</v>
      </c>
      <c r="G4" s="52">
        <f>I26</f>
        <v>25</v>
      </c>
      <c r="H4" s="52"/>
      <c r="I4" s="32"/>
      <c r="J4" s="32"/>
      <c r="K4" s="32"/>
      <c r="L4" s="32"/>
      <c r="M4" s="32"/>
      <c r="N4" s="32"/>
      <c r="O4" s="6"/>
      <c r="P4" s="7"/>
    </row>
    <row r="5" spans="2:16" ht="37.5" customHeight="1" x14ac:dyDescent="0.3">
      <c r="B5" s="38" t="s">
        <v>59</v>
      </c>
      <c r="C5" s="53" t="s">
        <v>79</v>
      </c>
      <c r="D5" s="54"/>
      <c r="E5" s="54"/>
      <c r="F5" s="54"/>
      <c r="G5" s="54"/>
      <c r="H5" s="54"/>
      <c r="I5" s="54"/>
      <c r="J5" s="54"/>
      <c r="K5" s="54"/>
      <c r="L5" s="54"/>
      <c r="M5" s="54"/>
      <c r="N5" s="54"/>
    </row>
    <row r="6" spans="2:16" ht="27" customHeight="1" x14ac:dyDescent="0.2">
      <c r="B6" s="27" t="s">
        <v>5</v>
      </c>
      <c r="C6" s="27" t="s">
        <v>47</v>
      </c>
      <c r="D6" s="27" t="s">
        <v>11</v>
      </c>
      <c r="E6" s="10" t="s">
        <v>6</v>
      </c>
      <c r="F6" s="10" t="s">
        <v>37</v>
      </c>
      <c r="G6" s="10" t="s">
        <v>58</v>
      </c>
      <c r="H6" s="10" t="s">
        <v>7</v>
      </c>
      <c r="I6" s="10" t="s">
        <v>8</v>
      </c>
      <c r="J6" s="10" t="s">
        <v>9</v>
      </c>
      <c r="K6" s="49" t="s">
        <v>62</v>
      </c>
      <c r="L6" s="49" t="s">
        <v>63</v>
      </c>
      <c r="M6" s="49" t="s">
        <v>64</v>
      </c>
      <c r="N6" s="10" t="s">
        <v>10</v>
      </c>
    </row>
    <row r="7" spans="2:16" ht="22" customHeight="1" x14ac:dyDescent="0.2">
      <c r="B7" s="30" t="s">
        <v>15</v>
      </c>
      <c r="C7" s="31" t="s">
        <v>48</v>
      </c>
      <c r="D7" s="31" t="s">
        <v>30</v>
      </c>
      <c r="E7" s="31" t="s">
        <v>24</v>
      </c>
      <c r="F7" s="22" t="s">
        <v>38</v>
      </c>
      <c r="G7" s="16" t="s">
        <v>60</v>
      </c>
      <c r="H7" s="30" t="s">
        <v>19</v>
      </c>
      <c r="I7" s="25">
        <v>2</v>
      </c>
      <c r="J7" s="24">
        <v>0.5</v>
      </c>
      <c r="K7" s="34">
        <v>46999</v>
      </c>
      <c r="L7" s="34">
        <v>47009</v>
      </c>
      <c r="M7" s="33">
        <f>L7-K7</f>
        <v>10</v>
      </c>
      <c r="N7" s="22" t="s">
        <v>42</v>
      </c>
    </row>
    <row r="8" spans="2:16" ht="22" customHeight="1" x14ac:dyDescent="0.2">
      <c r="B8" s="30" t="s">
        <v>16</v>
      </c>
      <c r="C8" s="31" t="s">
        <v>48</v>
      </c>
      <c r="D8" s="31" t="s">
        <v>31</v>
      </c>
      <c r="E8" s="31" t="s">
        <v>25</v>
      </c>
      <c r="F8" s="22" t="s">
        <v>39</v>
      </c>
      <c r="G8" s="16" t="s">
        <v>54</v>
      </c>
      <c r="H8" s="30" t="s">
        <v>20</v>
      </c>
      <c r="I8" s="25">
        <v>4</v>
      </c>
      <c r="J8" s="24">
        <v>1</v>
      </c>
      <c r="K8" s="34">
        <v>46999</v>
      </c>
      <c r="L8" s="34">
        <v>47003</v>
      </c>
      <c r="M8" s="33">
        <f t="shared" ref="M8:M25" si="0">L8-K8</f>
        <v>4</v>
      </c>
      <c r="N8" s="22" t="s">
        <v>43</v>
      </c>
    </row>
    <row r="9" spans="2:16" ht="22" customHeight="1" x14ac:dyDescent="0.2">
      <c r="B9" s="30" t="s">
        <v>14</v>
      </c>
      <c r="C9" s="31" t="s">
        <v>49</v>
      </c>
      <c r="D9" s="31" t="s">
        <v>32</v>
      </c>
      <c r="E9" s="31" t="s">
        <v>14</v>
      </c>
      <c r="F9" s="22" t="s">
        <v>40</v>
      </c>
      <c r="G9" s="16" t="s">
        <v>55</v>
      </c>
      <c r="H9" s="30" t="s">
        <v>21</v>
      </c>
      <c r="I9" s="25">
        <v>5</v>
      </c>
      <c r="J9" s="24">
        <v>2</v>
      </c>
      <c r="K9" s="34">
        <v>47003</v>
      </c>
      <c r="L9" s="34">
        <v>47008</v>
      </c>
      <c r="M9" s="33">
        <f t="shared" si="0"/>
        <v>5</v>
      </c>
      <c r="N9" s="22" t="s">
        <v>44</v>
      </c>
    </row>
    <row r="10" spans="2:16" ht="22" customHeight="1" x14ac:dyDescent="0.2">
      <c r="B10" s="30" t="s">
        <v>17</v>
      </c>
      <c r="C10" s="31" t="s">
        <v>50</v>
      </c>
      <c r="D10" s="31" t="s">
        <v>33</v>
      </c>
      <c r="E10" s="31" t="s">
        <v>26</v>
      </c>
      <c r="F10" s="22" t="s">
        <v>41</v>
      </c>
      <c r="G10" s="16" t="s">
        <v>56</v>
      </c>
      <c r="H10" s="30" t="s">
        <v>20</v>
      </c>
      <c r="I10" s="25">
        <v>6</v>
      </c>
      <c r="J10" s="24">
        <v>0.25</v>
      </c>
      <c r="K10" s="34">
        <v>47005</v>
      </c>
      <c r="L10" s="34">
        <v>47009</v>
      </c>
      <c r="M10" s="33">
        <f t="shared" si="0"/>
        <v>4</v>
      </c>
      <c r="N10" s="22" t="s">
        <v>45</v>
      </c>
    </row>
    <row r="11" spans="2:16" ht="22" customHeight="1" x14ac:dyDescent="0.2">
      <c r="B11" s="30" t="s">
        <v>18</v>
      </c>
      <c r="C11" s="31" t="s">
        <v>51</v>
      </c>
      <c r="D11" s="31" t="s">
        <v>34</v>
      </c>
      <c r="E11" s="31" t="s">
        <v>27</v>
      </c>
      <c r="F11" s="22"/>
      <c r="G11" s="16" t="s">
        <v>60</v>
      </c>
      <c r="H11" s="30" t="s">
        <v>20</v>
      </c>
      <c r="I11" s="25">
        <v>3</v>
      </c>
      <c r="J11" s="24">
        <v>0.25</v>
      </c>
      <c r="K11" s="35">
        <v>47012</v>
      </c>
      <c r="L11" s="35">
        <v>47020</v>
      </c>
      <c r="M11" s="33">
        <f t="shared" si="0"/>
        <v>8</v>
      </c>
      <c r="N11" s="22"/>
    </row>
    <row r="12" spans="2:16" ht="22" customHeight="1" x14ac:dyDescent="0.2">
      <c r="B12" s="30" t="s">
        <v>18</v>
      </c>
      <c r="C12" s="31"/>
      <c r="D12" s="31" t="s">
        <v>35</v>
      </c>
      <c r="E12" s="31" t="s">
        <v>28</v>
      </c>
      <c r="F12" s="22"/>
      <c r="G12" s="16" t="s">
        <v>54</v>
      </c>
      <c r="H12" s="30" t="s">
        <v>19</v>
      </c>
      <c r="I12" s="25">
        <v>1</v>
      </c>
      <c r="J12" s="24">
        <v>3</v>
      </c>
      <c r="K12" s="35">
        <v>47012</v>
      </c>
      <c r="L12" s="35">
        <v>47013</v>
      </c>
      <c r="M12" s="33">
        <f t="shared" si="0"/>
        <v>1</v>
      </c>
      <c r="N12" s="22"/>
    </row>
    <row r="13" spans="2:16" ht="22" customHeight="1" x14ac:dyDescent="0.2">
      <c r="B13" s="30" t="s">
        <v>15</v>
      </c>
      <c r="C13" s="31"/>
      <c r="D13" s="31" t="s">
        <v>35</v>
      </c>
      <c r="E13" s="31" t="s">
        <v>29</v>
      </c>
      <c r="F13" s="22"/>
      <c r="G13" s="16" t="s">
        <v>56</v>
      </c>
      <c r="H13" s="30" t="s">
        <v>20</v>
      </c>
      <c r="I13" s="25">
        <v>1</v>
      </c>
      <c r="J13" s="24">
        <v>1</v>
      </c>
      <c r="K13" s="35">
        <v>47013</v>
      </c>
      <c r="L13" s="35">
        <v>47017</v>
      </c>
      <c r="M13" s="33">
        <f t="shared" si="0"/>
        <v>4</v>
      </c>
      <c r="N13" s="22"/>
    </row>
    <row r="14" spans="2:16" ht="22" customHeight="1" x14ac:dyDescent="0.2">
      <c r="B14" s="30" t="s">
        <v>15</v>
      </c>
      <c r="C14" s="31"/>
      <c r="D14" s="31" t="s">
        <v>34</v>
      </c>
      <c r="E14" s="31" t="s">
        <v>80</v>
      </c>
      <c r="F14" s="22"/>
      <c r="G14" s="16" t="s">
        <v>56</v>
      </c>
      <c r="H14" s="30" t="s">
        <v>20</v>
      </c>
      <c r="I14" s="25">
        <v>2</v>
      </c>
      <c r="J14" s="24">
        <v>2</v>
      </c>
      <c r="K14" s="35">
        <v>47018</v>
      </c>
      <c r="L14" s="35">
        <v>47020</v>
      </c>
      <c r="M14" s="33">
        <f t="shared" si="0"/>
        <v>2</v>
      </c>
      <c r="N14" s="22"/>
    </row>
    <row r="15" spans="2:16" ht="22" customHeight="1" x14ac:dyDescent="0.2">
      <c r="B15" s="30" t="s">
        <v>14</v>
      </c>
      <c r="C15" s="31"/>
      <c r="D15" s="31" t="s">
        <v>34</v>
      </c>
      <c r="E15" s="31" t="s">
        <v>36</v>
      </c>
      <c r="F15" s="22"/>
      <c r="G15" s="16" t="s">
        <v>57</v>
      </c>
      <c r="H15" s="30" t="s">
        <v>19</v>
      </c>
      <c r="I15" s="25">
        <v>1</v>
      </c>
      <c r="J15" s="24">
        <v>0.25</v>
      </c>
      <c r="K15" s="35">
        <v>47021</v>
      </c>
      <c r="L15" s="35">
        <v>47031</v>
      </c>
      <c r="M15" s="33">
        <f t="shared" si="0"/>
        <v>10</v>
      </c>
      <c r="N15" s="22"/>
    </row>
    <row r="16" spans="2:16" ht="22" customHeight="1" x14ac:dyDescent="0.2">
      <c r="B16" s="30" t="s">
        <v>14</v>
      </c>
      <c r="C16" s="31"/>
      <c r="D16" s="31"/>
      <c r="E16" s="31"/>
      <c r="F16" s="22"/>
      <c r="G16" s="16" t="s">
        <v>60</v>
      </c>
      <c r="H16" s="30" t="s">
        <v>19</v>
      </c>
      <c r="I16" s="25"/>
      <c r="J16" s="24"/>
      <c r="K16" s="35">
        <v>47021</v>
      </c>
      <c r="L16" s="35">
        <v>47025</v>
      </c>
      <c r="M16" s="33">
        <f t="shared" si="0"/>
        <v>4</v>
      </c>
      <c r="N16" s="22"/>
    </row>
    <row r="17" spans="2:14" ht="22" customHeight="1" x14ac:dyDescent="0.2">
      <c r="B17" s="30" t="s">
        <v>14</v>
      </c>
      <c r="C17" s="31"/>
      <c r="D17" s="31"/>
      <c r="E17" s="31"/>
      <c r="F17" s="22"/>
      <c r="G17" s="16" t="s">
        <v>60</v>
      </c>
      <c r="H17" s="30" t="s">
        <v>19</v>
      </c>
      <c r="I17" s="25"/>
      <c r="J17" s="24"/>
      <c r="K17" s="35">
        <v>47020</v>
      </c>
      <c r="L17" s="35">
        <v>47028</v>
      </c>
      <c r="M17" s="33">
        <f t="shared" si="0"/>
        <v>8</v>
      </c>
      <c r="N17" s="22"/>
    </row>
    <row r="18" spans="2:14" ht="22" customHeight="1" x14ac:dyDescent="0.2">
      <c r="B18" s="30" t="s">
        <v>14</v>
      </c>
      <c r="C18" s="31"/>
      <c r="D18" s="31"/>
      <c r="E18" s="31"/>
      <c r="F18" s="22"/>
      <c r="G18" s="16" t="s">
        <v>60</v>
      </c>
      <c r="H18" s="30" t="s">
        <v>19</v>
      </c>
      <c r="I18" s="25"/>
      <c r="J18" s="24"/>
      <c r="K18" s="35">
        <v>47028</v>
      </c>
      <c r="L18" s="35">
        <v>47031</v>
      </c>
      <c r="M18" s="33">
        <f t="shared" si="0"/>
        <v>3</v>
      </c>
      <c r="N18" s="22"/>
    </row>
    <row r="19" spans="2:14" ht="22" customHeight="1" x14ac:dyDescent="0.2">
      <c r="B19" s="30" t="s">
        <v>14</v>
      </c>
      <c r="C19" s="31"/>
      <c r="D19" s="31"/>
      <c r="E19" s="31"/>
      <c r="F19" s="22"/>
      <c r="G19" s="16" t="s">
        <v>60</v>
      </c>
      <c r="H19" s="30" t="s">
        <v>19</v>
      </c>
      <c r="I19" s="25"/>
      <c r="J19" s="24"/>
      <c r="K19" s="47"/>
      <c r="L19" s="47"/>
      <c r="M19" s="33">
        <f t="shared" si="0"/>
        <v>0</v>
      </c>
      <c r="N19" s="22"/>
    </row>
    <row r="20" spans="2:14" ht="22" customHeight="1" x14ac:dyDescent="0.2">
      <c r="B20" s="30" t="s">
        <v>14</v>
      </c>
      <c r="C20" s="31"/>
      <c r="D20" s="31"/>
      <c r="E20" s="31"/>
      <c r="F20" s="22"/>
      <c r="G20" s="16" t="s">
        <v>60</v>
      </c>
      <c r="H20" s="30" t="s">
        <v>19</v>
      </c>
      <c r="I20" s="25"/>
      <c r="J20" s="24"/>
      <c r="K20" s="47"/>
      <c r="L20" s="47"/>
      <c r="M20" s="33">
        <f t="shared" si="0"/>
        <v>0</v>
      </c>
      <c r="N20" s="22"/>
    </row>
    <row r="21" spans="2:14" ht="22" customHeight="1" x14ac:dyDescent="0.2">
      <c r="B21" s="30" t="s">
        <v>14</v>
      </c>
      <c r="C21" s="31"/>
      <c r="D21" s="31"/>
      <c r="E21" s="31"/>
      <c r="F21" s="22"/>
      <c r="G21" s="16" t="s">
        <v>60</v>
      </c>
      <c r="H21" s="30" t="s">
        <v>19</v>
      </c>
      <c r="I21" s="25"/>
      <c r="J21" s="24"/>
      <c r="K21" s="47"/>
      <c r="L21" s="47"/>
      <c r="M21" s="33">
        <f t="shared" si="0"/>
        <v>0</v>
      </c>
      <c r="N21" s="22"/>
    </row>
    <row r="22" spans="2:14" ht="22" customHeight="1" x14ac:dyDescent="0.2">
      <c r="B22" s="30" t="s">
        <v>14</v>
      </c>
      <c r="C22" s="31"/>
      <c r="D22" s="31"/>
      <c r="E22" s="31"/>
      <c r="F22" s="22"/>
      <c r="G22" s="16" t="s">
        <v>60</v>
      </c>
      <c r="H22" s="30" t="s">
        <v>19</v>
      </c>
      <c r="I22" s="25"/>
      <c r="J22" s="24"/>
      <c r="K22" s="47"/>
      <c r="L22" s="47"/>
      <c r="M22" s="33">
        <f t="shared" si="0"/>
        <v>0</v>
      </c>
      <c r="N22" s="22"/>
    </row>
    <row r="23" spans="2:14" ht="22" customHeight="1" x14ac:dyDescent="0.2">
      <c r="B23" s="30" t="s">
        <v>14</v>
      </c>
      <c r="C23" s="31"/>
      <c r="D23" s="31"/>
      <c r="E23" s="31"/>
      <c r="F23" s="22"/>
      <c r="G23" s="16" t="s">
        <v>60</v>
      </c>
      <c r="H23" s="30" t="s">
        <v>19</v>
      </c>
      <c r="I23" s="25"/>
      <c r="J23" s="24"/>
      <c r="K23" s="47"/>
      <c r="L23" s="47"/>
      <c r="M23" s="33">
        <f t="shared" si="0"/>
        <v>0</v>
      </c>
      <c r="N23" s="22"/>
    </row>
    <row r="24" spans="2:14" ht="22" customHeight="1" x14ac:dyDescent="0.2">
      <c r="B24" s="30" t="s">
        <v>14</v>
      </c>
      <c r="C24" s="31"/>
      <c r="D24" s="31"/>
      <c r="E24" s="31"/>
      <c r="F24" s="22"/>
      <c r="G24" s="16" t="s">
        <v>60</v>
      </c>
      <c r="H24" s="30" t="s">
        <v>19</v>
      </c>
      <c r="I24" s="25"/>
      <c r="J24" s="24"/>
      <c r="K24" s="47"/>
      <c r="L24" s="47"/>
      <c r="M24" s="33">
        <f t="shared" si="0"/>
        <v>0</v>
      </c>
      <c r="N24" s="22"/>
    </row>
    <row r="25" spans="2:14" ht="22" customHeight="1" x14ac:dyDescent="0.2">
      <c r="B25" s="30" t="s">
        <v>14</v>
      </c>
      <c r="C25" s="31"/>
      <c r="D25" s="31"/>
      <c r="E25" s="31"/>
      <c r="F25" s="22"/>
      <c r="G25" s="16" t="s">
        <v>60</v>
      </c>
      <c r="H25" s="30" t="s">
        <v>19</v>
      </c>
      <c r="I25" s="25"/>
      <c r="J25" s="24"/>
      <c r="K25" s="47"/>
      <c r="L25" s="47"/>
      <c r="M25" s="33">
        <f t="shared" si="0"/>
        <v>0</v>
      </c>
      <c r="N25" s="22"/>
    </row>
    <row r="26" spans="2:14" ht="22" customHeight="1" x14ac:dyDescent="0.2">
      <c r="B26" s="23"/>
      <c r="C26" s="23"/>
      <c r="D26" s="23"/>
      <c r="E26" s="23"/>
      <c r="F26" s="23"/>
      <c r="G26" s="23"/>
      <c r="H26" s="23"/>
      <c r="I26" s="28">
        <f>SUM(I7:I15)</f>
        <v>25</v>
      </c>
      <c r="J26" s="29">
        <f>SUM(J7:J15)</f>
        <v>10.25</v>
      </c>
      <c r="K26" s="36"/>
      <c r="L26" s="36"/>
      <c r="M26" s="37">
        <f>SUM(M7:M25)</f>
        <v>63</v>
      </c>
      <c r="N26" s="23"/>
    </row>
    <row r="27" spans="2:14" ht="22" customHeight="1" x14ac:dyDescent="0.2"/>
    <row r="28" spans="2:14" ht="45" customHeight="1" x14ac:dyDescent="0.2">
      <c r="B28" s="55" t="s">
        <v>59</v>
      </c>
      <c r="C28" s="56"/>
      <c r="D28" s="57"/>
      <c r="E28" s="64"/>
      <c r="F28" s="64"/>
      <c r="G28" s="64"/>
      <c r="H28" s="64"/>
      <c r="I28" s="64"/>
      <c r="J28" s="64"/>
      <c r="K28" s="64"/>
      <c r="L28" s="64"/>
      <c r="M28" s="64"/>
      <c r="N28" s="65"/>
    </row>
    <row r="29" spans="2:14" ht="22" customHeight="1" x14ac:dyDescent="0.2">
      <c r="B29" s="58"/>
      <c r="C29" s="59"/>
      <c r="D29" s="60"/>
      <c r="E29" s="66"/>
      <c r="F29" s="66"/>
      <c r="G29" s="66"/>
      <c r="H29" s="66"/>
      <c r="I29" s="66"/>
      <c r="J29" s="66"/>
      <c r="K29" s="66"/>
      <c r="L29" s="66"/>
      <c r="M29" s="66"/>
      <c r="N29" s="67"/>
    </row>
    <row r="30" spans="2:14" ht="22" customHeight="1" x14ac:dyDescent="0.2">
      <c r="B30" s="58"/>
      <c r="C30" s="59"/>
      <c r="D30" s="60"/>
      <c r="E30" s="66"/>
      <c r="F30" s="66"/>
      <c r="G30" s="66"/>
      <c r="H30" s="66"/>
      <c r="I30" s="66"/>
      <c r="J30" s="66"/>
      <c r="K30" s="66"/>
      <c r="L30" s="66"/>
      <c r="M30" s="66"/>
      <c r="N30" s="67"/>
    </row>
    <row r="31" spans="2:14" ht="22" customHeight="1" x14ac:dyDescent="0.2">
      <c r="B31" s="58"/>
      <c r="C31" s="59"/>
      <c r="D31" s="60"/>
      <c r="E31" s="66"/>
      <c r="F31" s="66"/>
      <c r="G31" s="66"/>
      <c r="H31" s="66"/>
      <c r="I31" s="66"/>
      <c r="J31" s="66"/>
      <c r="K31" s="66"/>
      <c r="L31" s="66"/>
      <c r="M31" s="66"/>
      <c r="N31" s="67"/>
    </row>
    <row r="32" spans="2:14" ht="22" customHeight="1" x14ac:dyDescent="0.2">
      <c r="B32" s="58"/>
      <c r="C32" s="59"/>
      <c r="D32" s="60"/>
      <c r="E32" s="66"/>
      <c r="F32" s="66"/>
      <c r="G32" s="66"/>
      <c r="H32" s="66"/>
      <c r="I32" s="66"/>
      <c r="J32" s="66"/>
      <c r="K32" s="66"/>
      <c r="L32" s="66"/>
      <c r="M32" s="66"/>
      <c r="N32" s="67"/>
    </row>
    <row r="33" spans="2:18" ht="22" customHeight="1" x14ac:dyDescent="0.2">
      <c r="B33" s="58"/>
      <c r="C33" s="59"/>
      <c r="D33" s="60"/>
      <c r="E33" s="66"/>
      <c r="F33" s="66"/>
      <c r="G33" s="66"/>
      <c r="H33" s="66"/>
      <c r="I33" s="66"/>
      <c r="J33" s="66"/>
      <c r="K33" s="66"/>
      <c r="L33" s="66"/>
      <c r="M33" s="66"/>
      <c r="N33" s="67"/>
    </row>
    <row r="34" spans="2:18" ht="22" customHeight="1" x14ac:dyDescent="0.2">
      <c r="B34" s="58"/>
      <c r="C34" s="59"/>
      <c r="D34" s="60"/>
      <c r="E34" s="66"/>
      <c r="F34" s="66"/>
      <c r="G34" s="66"/>
      <c r="H34" s="66"/>
      <c r="I34" s="66"/>
      <c r="J34" s="66"/>
      <c r="K34" s="66"/>
      <c r="L34" s="66"/>
      <c r="M34" s="66"/>
      <c r="N34" s="67"/>
    </row>
    <row r="35" spans="2:18" ht="22" customHeight="1" x14ac:dyDescent="0.2">
      <c r="B35" s="58"/>
      <c r="C35" s="59"/>
      <c r="D35" s="60"/>
      <c r="E35" s="66"/>
      <c r="F35" s="66"/>
      <c r="G35" s="66"/>
      <c r="H35" s="66"/>
      <c r="I35" s="66"/>
      <c r="J35" s="66"/>
      <c r="K35" s="66"/>
      <c r="L35" s="66"/>
      <c r="M35" s="66"/>
      <c r="N35" s="67"/>
    </row>
    <row r="36" spans="2:18" ht="22" customHeight="1" x14ac:dyDescent="0.2">
      <c r="B36" s="58"/>
      <c r="C36" s="59"/>
      <c r="D36" s="60"/>
      <c r="E36" s="66"/>
      <c r="F36" s="66"/>
      <c r="G36" s="66"/>
      <c r="H36" s="66"/>
      <c r="I36" s="66"/>
      <c r="J36" s="66"/>
      <c r="K36" s="66"/>
      <c r="L36" s="66"/>
      <c r="M36" s="66"/>
      <c r="N36" s="67"/>
    </row>
    <row r="37" spans="2:18" ht="22" customHeight="1" x14ac:dyDescent="0.2">
      <c r="B37" s="61"/>
      <c r="C37" s="62"/>
      <c r="D37" s="63"/>
      <c r="E37" s="68"/>
      <c r="F37" s="68"/>
      <c r="G37" s="68"/>
      <c r="H37" s="68"/>
      <c r="I37" s="68"/>
      <c r="J37" s="68"/>
      <c r="K37" s="68"/>
      <c r="L37" s="68"/>
      <c r="M37" s="68"/>
      <c r="N37" s="69"/>
    </row>
    <row r="38" spans="2:18" ht="22" customHeight="1" x14ac:dyDescent="0.2"/>
    <row r="39" spans="2:18" ht="50" customHeight="1" x14ac:dyDescent="0.2">
      <c r="B39" s="74" t="s">
        <v>46</v>
      </c>
      <c r="C39" s="74"/>
      <c r="D39" s="74"/>
      <c r="E39" s="74"/>
      <c r="F39" s="74"/>
      <c r="G39" s="74"/>
      <c r="H39" s="74"/>
      <c r="I39" s="74"/>
      <c r="J39" s="74"/>
      <c r="K39" s="74"/>
      <c r="L39" s="74"/>
      <c r="M39" s="74"/>
      <c r="N39" s="74"/>
      <c r="O39" s="26"/>
      <c r="P39" s="26"/>
      <c r="Q39" s="26"/>
      <c r="R39" s="26"/>
    </row>
  </sheetData>
  <mergeCells count="8">
    <mergeCell ref="B39:N39"/>
    <mergeCell ref="B3:D3"/>
    <mergeCell ref="G3:H3"/>
    <mergeCell ref="B4:D4"/>
    <mergeCell ref="G4:H4"/>
    <mergeCell ref="C5:N5"/>
    <mergeCell ref="B28:D37"/>
    <mergeCell ref="E28:N37"/>
  </mergeCells>
  <conditionalFormatting sqref="B7:B25">
    <cfRule type="containsText" dxfId="51" priority="9" operator="containsText" text="Update">
      <formula>NOT(ISERROR(SEARCH("Update",B7)))</formula>
    </cfRule>
    <cfRule type="containsText" dxfId="50" priority="10" operator="containsText" text="Task">
      <formula>NOT(ISERROR(SEARCH("Task",B7)))</formula>
    </cfRule>
    <cfRule type="containsText" dxfId="49" priority="11" operator="containsText" text="Content">
      <formula>NOT(ISERROR(SEARCH("Content",B7)))</formula>
    </cfRule>
    <cfRule type="containsText" dxfId="48" priority="12" operator="containsText" text="Feature">
      <formula>NOT(ISERROR(SEARCH("Feature",B7)))</formula>
    </cfRule>
    <cfRule type="containsText" dxfId="47" priority="13" operator="containsText" text="Research">
      <formula>NOT(ISERROR(SEARCH("Research",B7)))</formula>
    </cfRule>
  </conditionalFormatting>
  <conditionalFormatting sqref="G7:G25">
    <cfRule type="containsText" dxfId="46" priority="1" operator="containsText" text="Testing">
      <formula>NOT(ISERROR(SEARCH("Testing",G7)))</formula>
    </cfRule>
    <cfRule type="containsText" dxfId="45" priority="2" operator="containsText" text="On Hold">
      <formula>NOT(ISERROR(SEARCH("On Hold",G7)))</formula>
    </cfRule>
    <cfRule type="containsText" dxfId="44" priority="3" operator="containsText" text="Complete">
      <formula>NOT(ISERROR(SEARCH("Complete",G7)))</formula>
    </cfRule>
    <cfRule type="containsText" dxfId="43" priority="4" operator="containsText" text="Ready to Start">
      <formula>NOT(ISERROR(SEARCH("Ready to Start",G7)))</formula>
    </cfRule>
    <cfRule type="containsText" dxfId="42" priority="5" operator="containsText" text="In Progress">
      <formula>NOT(ISERROR(SEARCH("In Progress",G7)))</formula>
    </cfRule>
  </conditionalFormatting>
  <conditionalFormatting sqref="H7:H25">
    <cfRule type="containsText" dxfId="41" priority="6" operator="containsText" text="Low">
      <formula>NOT(ISERROR(SEARCH("Low",H7)))</formula>
    </cfRule>
    <cfRule type="containsText" dxfId="40" priority="7" operator="containsText" text="Medium">
      <formula>NOT(ISERROR(SEARCH("Medium",H7)))</formula>
    </cfRule>
    <cfRule type="containsText" dxfId="39" priority="8" operator="containsText" text="High">
      <formula>NOT(ISERROR(SEARCH("High",H7)))</formula>
    </cfRule>
  </conditionalFormatting>
  <hyperlinks>
    <hyperlink ref="B39:N39"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H7:H25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G7:G25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election activeCell="C3" sqref="C3"/>
    </sheetView>
  </sheetViews>
  <sheetFormatPr baseColWidth="10" defaultColWidth="8.83203125" defaultRowHeight="15" x14ac:dyDescent="0.2"/>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x14ac:dyDescent="0.3">
      <c r="B1" s="38" t="s">
        <v>4</v>
      </c>
      <c r="C1" s="48"/>
      <c r="D1" s="53" t="s">
        <v>81</v>
      </c>
      <c r="E1" s="54"/>
      <c r="F1" s="54"/>
      <c r="G1" s="54"/>
      <c r="H1" s="54"/>
      <c r="I1" s="54"/>
      <c r="J1" s="54"/>
      <c r="K1" s="54"/>
      <c r="L1" s="54"/>
      <c r="M1" s="54"/>
      <c r="N1" s="54"/>
      <c r="O1" s="54"/>
    </row>
    <row r="2" spans="2:15" ht="27" customHeight="1" x14ac:dyDescent="0.2">
      <c r="B2" s="27" t="s">
        <v>5</v>
      </c>
      <c r="C2" s="27" t="s">
        <v>47</v>
      </c>
      <c r="D2" s="27" t="s">
        <v>11</v>
      </c>
      <c r="E2" s="10" t="s">
        <v>6</v>
      </c>
      <c r="F2" s="10" t="s">
        <v>37</v>
      </c>
      <c r="G2" s="10" t="s">
        <v>58</v>
      </c>
      <c r="H2" s="10" t="s">
        <v>7</v>
      </c>
      <c r="I2" s="10" t="s">
        <v>8</v>
      </c>
      <c r="J2" s="10" t="s">
        <v>9</v>
      </c>
      <c r="K2" s="49" t="s">
        <v>62</v>
      </c>
      <c r="L2" s="49" t="s">
        <v>63</v>
      </c>
      <c r="M2" s="49" t="s">
        <v>64</v>
      </c>
      <c r="N2" s="10" t="s">
        <v>10</v>
      </c>
    </row>
    <row r="3" spans="2:15" ht="22" customHeight="1" x14ac:dyDescent="0.2">
      <c r="B3" s="30" t="s">
        <v>15</v>
      </c>
      <c r="C3" s="31" t="s">
        <v>48</v>
      </c>
      <c r="D3" s="31" t="s">
        <v>75</v>
      </c>
      <c r="E3" s="31" t="s">
        <v>76</v>
      </c>
      <c r="F3" s="22" t="s">
        <v>38</v>
      </c>
      <c r="G3" s="16" t="s">
        <v>54</v>
      </c>
      <c r="H3" s="30" t="s">
        <v>19</v>
      </c>
      <c r="I3" s="25">
        <v>0</v>
      </c>
      <c r="J3" s="24">
        <v>0</v>
      </c>
      <c r="K3" s="34">
        <v>46999</v>
      </c>
      <c r="L3" s="34">
        <v>47009</v>
      </c>
      <c r="M3" s="33">
        <f>L3-K3</f>
        <v>10</v>
      </c>
      <c r="N3" s="22" t="s">
        <v>42</v>
      </c>
    </row>
    <row r="4" spans="2:15" ht="22" customHeight="1" x14ac:dyDescent="0.2">
      <c r="B4" s="30" t="s">
        <v>16</v>
      </c>
      <c r="C4" s="31" t="s">
        <v>48</v>
      </c>
      <c r="D4" s="31" t="s">
        <v>75</v>
      </c>
      <c r="E4" s="31" t="s">
        <v>77</v>
      </c>
      <c r="F4" s="22" t="s">
        <v>39</v>
      </c>
      <c r="G4" s="16" t="s">
        <v>54</v>
      </c>
      <c r="H4" s="30" t="s">
        <v>20</v>
      </c>
      <c r="I4" s="25">
        <v>0</v>
      </c>
      <c r="J4" s="24">
        <v>0</v>
      </c>
      <c r="K4" s="34">
        <v>46999</v>
      </c>
      <c r="L4" s="34">
        <v>47003</v>
      </c>
      <c r="M4" s="33">
        <f t="shared" ref="M4:M21" si="0">L4-K4</f>
        <v>4</v>
      </c>
      <c r="N4" s="22" t="s">
        <v>43</v>
      </c>
    </row>
    <row r="5" spans="2:15" ht="22" customHeight="1" x14ac:dyDescent="0.2">
      <c r="B5" s="30" t="s">
        <v>14</v>
      </c>
      <c r="C5" s="31" t="s">
        <v>49</v>
      </c>
      <c r="D5" s="31" t="s">
        <v>75</v>
      </c>
      <c r="E5" s="31"/>
      <c r="F5" s="22" t="s">
        <v>40</v>
      </c>
      <c r="G5" s="16" t="s">
        <v>60</v>
      </c>
      <c r="H5" s="30" t="s">
        <v>21</v>
      </c>
      <c r="I5" s="25">
        <v>0</v>
      </c>
      <c r="J5" s="24">
        <v>0</v>
      </c>
      <c r="K5" s="34"/>
      <c r="L5" s="34"/>
      <c r="M5" s="33">
        <f t="shared" si="0"/>
        <v>0</v>
      </c>
      <c r="N5" s="22" t="s">
        <v>44</v>
      </c>
    </row>
    <row r="6" spans="2:15" ht="22" customHeight="1" x14ac:dyDescent="0.2">
      <c r="B6" s="30" t="s">
        <v>17</v>
      </c>
      <c r="C6" s="31" t="s">
        <v>50</v>
      </c>
      <c r="D6" s="31"/>
      <c r="E6" s="31"/>
      <c r="F6" s="22" t="s">
        <v>41</v>
      </c>
      <c r="G6" s="16" t="s">
        <v>60</v>
      </c>
      <c r="H6" s="30" t="s">
        <v>20</v>
      </c>
      <c r="I6" s="25">
        <v>0</v>
      </c>
      <c r="J6" s="24">
        <v>0</v>
      </c>
      <c r="K6" s="34"/>
      <c r="L6" s="34"/>
      <c r="M6" s="33">
        <f t="shared" si="0"/>
        <v>0</v>
      </c>
      <c r="N6" s="22" t="s">
        <v>45</v>
      </c>
    </row>
    <row r="7" spans="2:15" ht="22" customHeight="1" x14ac:dyDescent="0.2">
      <c r="B7" s="30" t="s">
        <v>18</v>
      </c>
      <c r="C7" s="31" t="s">
        <v>51</v>
      </c>
      <c r="D7" s="31"/>
      <c r="E7" s="31"/>
      <c r="F7" s="22"/>
      <c r="G7" s="16" t="s">
        <v>60</v>
      </c>
      <c r="H7" s="30" t="s">
        <v>20</v>
      </c>
      <c r="I7" s="25">
        <v>0</v>
      </c>
      <c r="J7" s="24">
        <v>0</v>
      </c>
      <c r="K7" s="35"/>
      <c r="L7" s="35"/>
      <c r="M7" s="33">
        <f t="shared" si="0"/>
        <v>0</v>
      </c>
      <c r="N7" s="22"/>
    </row>
    <row r="8" spans="2:15" ht="22" customHeight="1" x14ac:dyDescent="0.2">
      <c r="B8" s="30" t="s">
        <v>18</v>
      </c>
      <c r="C8" s="31"/>
      <c r="D8" s="31"/>
      <c r="E8" s="31"/>
      <c r="F8" s="22"/>
      <c r="G8" s="16" t="s">
        <v>54</v>
      </c>
      <c r="H8" s="30" t="s">
        <v>19</v>
      </c>
      <c r="I8" s="25">
        <v>0</v>
      </c>
      <c r="J8" s="24">
        <v>0</v>
      </c>
      <c r="K8" s="35"/>
      <c r="L8" s="35"/>
      <c r="M8" s="33">
        <f t="shared" si="0"/>
        <v>0</v>
      </c>
      <c r="N8" s="22"/>
    </row>
    <row r="9" spans="2:15" ht="22" customHeight="1" x14ac:dyDescent="0.2">
      <c r="B9" s="30" t="s">
        <v>15</v>
      </c>
      <c r="C9" s="31"/>
      <c r="D9" s="31"/>
      <c r="E9" s="31"/>
      <c r="F9" s="22"/>
      <c r="G9" s="16" t="s">
        <v>57</v>
      </c>
      <c r="H9" s="30" t="s">
        <v>20</v>
      </c>
      <c r="I9" s="25">
        <v>0</v>
      </c>
      <c r="J9" s="24">
        <v>0</v>
      </c>
      <c r="K9" s="35"/>
      <c r="L9" s="35"/>
      <c r="M9" s="33">
        <f t="shared" si="0"/>
        <v>0</v>
      </c>
      <c r="N9" s="22"/>
    </row>
    <row r="10" spans="2:15" ht="22" customHeight="1" x14ac:dyDescent="0.2">
      <c r="B10" s="30" t="s">
        <v>15</v>
      </c>
      <c r="C10" s="31"/>
      <c r="D10" s="31"/>
      <c r="E10" s="31"/>
      <c r="F10" s="22"/>
      <c r="G10" s="16" t="s">
        <v>57</v>
      </c>
      <c r="H10" s="30" t="s">
        <v>20</v>
      </c>
      <c r="I10" s="25">
        <v>0</v>
      </c>
      <c r="J10" s="24">
        <v>0</v>
      </c>
      <c r="K10" s="35"/>
      <c r="L10" s="35"/>
      <c r="M10" s="33">
        <f t="shared" si="0"/>
        <v>0</v>
      </c>
      <c r="N10" s="22"/>
    </row>
    <row r="11" spans="2:15" ht="22" customHeight="1" x14ac:dyDescent="0.2">
      <c r="B11" s="30" t="s">
        <v>14</v>
      </c>
      <c r="C11" s="31"/>
      <c r="D11" s="31"/>
      <c r="E11" s="31"/>
      <c r="F11" s="22"/>
      <c r="G11" s="16" t="s">
        <v>57</v>
      </c>
      <c r="H11" s="30" t="s">
        <v>19</v>
      </c>
      <c r="I11" s="25">
        <v>0</v>
      </c>
      <c r="J11" s="24">
        <v>0</v>
      </c>
      <c r="K11" s="35"/>
      <c r="L11" s="35"/>
      <c r="M11" s="33">
        <f t="shared" si="0"/>
        <v>0</v>
      </c>
      <c r="N11" s="22"/>
    </row>
    <row r="12" spans="2:15" ht="22" customHeight="1" x14ac:dyDescent="0.2">
      <c r="B12" s="30" t="s">
        <v>14</v>
      </c>
      <c r="C12" s="31"/>
      <c r="D12" s="31"/>
      <c r="E12" s="31"/>
      <c r="F12" s="22"/>
      <c r="G12" s="16" t="s">
        <v>60</v>
      </c>
      <c r="H12" s="30" t="s">
        <v>19</v>
      </c>
      <c r="I12" s="25"/>
      <c r="J12" s="24"/>
      <c r="K12" s="35"/>
      <c r="L12" s="35"/>
      <c r="M12" s="33">
        <f t="shared" si="0"/>
        <v>0</v>
      </c>
      <c r="N12" s="22"/>
    </row>
    <row r="13" spans="2:15" ht="22" customHeight="1" x14ac:dyDescent="0.2">
      <c r="B13" s="30" t="s">
        <v>14</v>
      </c>
      <c r="C13" s="31"/>
      <c r="D13" s="31"/>
      <c r="E13" s="31"/>
      <c r="F13" s="22"/>
      <c r="G13" s="16" t="s">
        <v>60</v>
      </c>
      <c r="H13" s="30" t="s">
        <v>19</v>
      </c>
      <c r="I13" s="25"/>
      <c r="J13" s="24"/>
      <c r="K13" s="35"/>
      <c r="L13" s="35"/>
      <c r="M13" s="33">
        <f t="shared" si="0"/>
        <v>0</v>
      </c>
      <c r="N13" s="22"/>
    </row>
    <row r="14" spans="2:15" ht="22" customHeight="1" x14ac:dyDescent="0.2">
      <c r="B14" s="30" t="s">
        <v>14</v>
      </c>
      <c r="C14" s="31"/>
      <c r="D14" s="31"/>
      <c r="E14" s="31"/>
      <c r="F14" s="22"/>
      <c r="G14" s="16" t="s">
        <v>60</v>
      </c>
      <c r="H14" s="30" t="s">
        <v>19</v>
      </c>
      <c r="I14" s="25"/>
      <c r="J14" s="24"/>
      <c r="K14" s="35"/>
      <c r="L14" s="35"/>
      <c r="M14" s="33">
        <f t="shared" si="0"/>
        <v>0</v>
      </c>
      <c r="N14" s="22"/>
    </row>
    <row r="15" spans="2:15" ht="22" customHeight="1" x14ac:dyDescent="0.2">
      <c r="B15" s="30" t="s">
        <v>14</v>
      </c>
      <c r="C15" s="31"/>
      <c r="D15" s="31"/>
      <c r="E15" s="31"/>
      <c r="F15" s="22"/>
      <c r="G15" s="16" t="s">
        <v>60</v>
      </c>
      <c r="H15" s="30" t="s">
        <v>19</v>
      </c>
      <c r="I15" s="25"/>
      <c r="J15" s="24"/>
      <c r="K15" s="47"/>
      <c r="L15" s="47"/>
      <c r="M15" s="33">
        <f t="shared" si="0"/>
        <v>0</v>
      </c>
      <c r="N15" s="22"/>
    </row>
    <row r="16" spans="2:15" ht="22" customHeight="1" x14ac:dyDescent="0.2">
      <c r="B16" s="30" t="s">
        <v>14</v>
      </c>
      <c r="C16" s="31"/>
      <c r="D16" s="31"/>
      <c r="E16" s="31"/>
      <c r="F16" s="22"/>
      <c r="G16" s="16" t="s">
        <v>60</v>
      </c>
      <c r="H16" s="30" t="s">
        <v>19</v>
      </c>
      <c r="I16" s="25"/>
      <c r="J16" s="24"/>
      <c r="K16" s="47"/>
      <c r="L16" s="47"/>
      <c r="M16" s="33">
        <f t="shared" si="0"/>
        <v>0</v>
      </c>
      <c r="N16" s="22"/>
    </row>
    <row r="17" spans="2:14" ht="22" customHeight="1" x14ac:dyDescent="0.2">
      <c r="B17" s="30" t="s">
        <v>14</v>
      </c>
      <c r="C17" s="31"/>
      <c r="D17" s="31"/>
      <c r="E17" s="31"/>
      <c r="F17" s="22"/>
      <c r="G17" s="16" t="s">
        <v>60</v>
      </c>
      <c r="H17" s="30" t="s">
        <v>19</v>
      </c>
      <c r="I17" s="25"/>
      <c r="J17" s="24"/>
      <c r="K17" s="47"/>
      <c r="L17" s="47"/>
      <c r="M17" s="33">
        <f t="shared" si="0"/>
        <v>0</v>
      </c>
      <c r="N17" s="22"/>
    </row>
    <row r="18" spans="2:14" ht="22" customHeight="1" x14ac:dyDescent="0.2">
      <c r="B18" s="30" t="s">
        <v>14</v>
      </c>
      <c r="C18" s="31"/>
      <c r="D18" s="31"/>
      <c r="E18" s="31"/>
      <c r="F18" s="22"/>
      <c r="G18" s="16" t="s">
        <v>60</v>
      </c>
      <c r="H18" s="30" t="s">
        <v>19</v>
      </c>
      <c r="I18" s="25"/>
      <c r="J18" s="24"/>
      <c r="K18" s="47"/>
      <c r="L18" s="47"/>
      <c r="M18" s="33">
        <f t="shared" si="0"/>
        <v>0</v>
      </c>
      <c r="N18" s="22"/>
    </row>
    <row r="19" spans="2:14" ht="22" customHeight="1" x14ac:dyDescent="0.2">
      <c r="B19" s="30" t="s">
        <v>14</v>
      </c>
      <c r="C19" s="31"/>
      <c r="D19" s="31"/>
      <c r="E19" s="31"/>
      <c r="F19" s="22"/>
      <c r="G19" s="16" t="s">
        <v>60</v>
      </c>
      <c r="H19" s="30" t="s">
        <v>19</v>
      </c>
      <c r="I19" s="25"/>
      <c r="J19" s="24"/>
      <c r="K19" s="47"/>
      <c r="L19" s="47"/>
      <c r="M19" s="33">
        <f t="shared" si="0"/>
        <v>0</v>
      </c>
      <c r="N19" s="22"/>
    </row>
    <row r="20" spans="2:14" ht="22" customHeight="1" x14ac:dyDescent="0.2">
      <c r="B20" s="30" t="s">
        <v>14</v>
      </c>
      <c r="C20" s="31"/>
      <c r="D20" s="31"/>
      <c r="E20" s="31"/>
      <c r="F20" s="22"/>
      <c r="G20" s="16" t="s">
        <v>60</v>
      </c>
      <c r="H20" s="30" t="s">
        <v>19</v>
      </c>
      <c r="I20" s="25"/>
      <c r="J20" s="24"/>
      <c r="K20" s="47"/>
      <c r="L20" s="47"/>
      <c r="M20" s="33">
        <f t="shared" si="0"/>
        <v>0</v>
      </c>
      <c r="N20" s="22"/>
    </row>
    <row r="21" spans="2:14" ht="22" customHeight="1" x14ac:dyDescent="0.2">
      <c r="B21" s="30" t="s">
        <v>14</v>
      </c>
      <c r="C21" s="31"/>
      <c r="D21" s="31"/>
      <c r="E21" s="31"/>
      <c r="F21" s="22"/>
      <c r="G21" s="16" t="s">
        <v>60</v>
      </c>
      <c r="H21" s="30" t="s">
        <v>19</v>
      </c>
      <c r="I21" s="25"/>
      <c r="J21" s="24"/>
      <c r="K21" s="47"/>
      <c r="L21" s="47"/>
      <c r="M21" s="33">
        <f t="shared" si="0"/>
        <v>0</v>
      </c>
      <c r="N21" s="22"/>
    </row>
    <row r="22" spans="2:14" ht="22" customHeight="1" x14ac:dyDescent="0.2">
      <c r="B22" s="23"/>
      <c r="C22" s="23"/>
      <c r="D22" s="23"/>
      <c r="E22" s="23"/>
      <c r="F22" s="23"/>
      <c r="G22" s="23"/>
      <c r="H22" s="23"/>
      <c r="I22" s="28">
        <f>SUM(I3:I11)</f>
        <v>0</v>
      </c>
      <c r="J22" s="29">
        <f>SUM(J3:J11)</f>
        <v>0</v>
      </c>
      <c r="K22" s="36"/>
      <c r="L22" s="36"/>
      <c r="M22" s="37">
        <f>SUM(M3:M21)</f>
        <v>14</v>
      </c>
      <c r="N22" s="23"/>
    </row>
    <row r="23" spans="2:14" ht="22" customHeight="1" x14ac:dyDescent="0.2"/>
    <row r="24" spans="2:14" ht="45" customHeight="1" x14ac:dyDescent="0.2">
      <c r="B24" s="55" t="s">
        <v>4</v>
      </c>
      <c r="C24" s="56"/>
      <c r="D24" s="57"/>
      <c r="E24" s="64"/>
      <c r="F24" s="64"/>
      <c r="G24" s="64"/>
      <c r="H24" s="64"/>
      <c r="I24" s="64"/>
      <c r="J24" s="64"/>
      <c r="K24" s="64"/>
      <c r="L24" s="64"/>
      <c r="M24" s="64"/>
      <c r="N24" s="65"/>
    </row>
    <row r="25" spans="2:14" ht="22" customHeight="1" x14ac:dyDescent="0.2">
      <c r="B25" s="58"/>
      <c r="C25" s="59"/>
      <c r="D25" s="60"/>
      <c r="E25" s="66"/>
      <c r="F25" s="66"/>
      <c r="G25" s="66"/>
      <c r="H25" s="66"/>
      <c r="I25" s="66"/>
      <c r="J25" s="66"/>
      <c r="K25" s="66"/>
      <c r="L25" s="66"/>
      <c r="M25" s="66"/>
      <c r="N25" s="67"/>
    </row>
    <row r="26" spans="2:14" ht="22" customHeight="1" x14ac:dyDescent="0.2">
      <c r="B26" s="58"/>
      <c r="C26" s="59"/>
      <c r="D26" s="60"/>
      <c r="E26" s="66"/>
      <c r="F26" s="66"/>
      <c r="G26" s="66"/>
      <c r="H26" s="66"/>
      <c r="I26" s="66"/>
      <c r="J26" s="66"/>
      <c r="K26" s="66"/>
      <c r="L26" s="66"/>
      <c r="M26" s="66"/>
      <c r="N26" s="67"/>
    </row>
    <row r="27" spans="2:14" ht="22" customHeight="1" x14ac:dyDescent="0.2">
      <c r="B27" s="58"/>
      <c r="C27" s="59"/>
      <c r="D27" s="60"/>
      <c r="E27" s="66"/>
      <c r="F27" s="66"/>
      <c r="G27" s="66"/>
      <c r="H27" s="66"/>
      <c r="I27" s="66"/>
      <c r="J27" s="66"/>
      <c r="K27" s="66"/>
      <c r="L27" s="66"/>
      <c r="M27" s="66"/>
      <c r="N27" s="67"/>
    </row>
    <row r="28" spans="2:14" ht="22" customHeight="1" x14ac:dyDescent="0.2">
      <c r="B28" s="58"/>
      <c r="C28" s="59"/>
      <c r="D28" s="60"/>
      <c r="E28" s="66"/>
      <c r="F28" s="66"/>
      <c r="G28" s="66"/>
      <c r="H28" s="66"/>
      <c r="I28" s="66"/>
      <c r="J28" s="66"/>
      <c r="K28" s="66"/>
      <c r="L28" s="66"/>
      <c r="M28" s="66"/>
      <c r="N28" s="67"/>
    </row>
    <row r="29" spans="2:14" ht="22" customHeight="1" x14ac:dyDescent="0.2">
      <c r="B29" s="58"/>
      <c r="C29" s="59"/>
      <c r="D29" s="60"/>
      <c r="E29" s="66"/>
      <c r="F29" s="66"/>
      <c r="G29" s="66"/>
      <c r="H29" s="66"/>
      <c r="I29" s="66"/>
      <c r="J29" s="66"/>
      <c r="K29" s="66"/>
      <c r="L29" s="66"/>
      <c r="M29" s="66"/>
      <c r="N29" s="67"/>
    </row>
    <row r="30" spans="2:14" ht="22" customHeight="1" x14ac:dyDescent="0.2">
      <c r="B30" s="58"/>
      <c r="C30" s="59"/>
      <c r="D30" s="60"/>
      <c r="E30" s="66"/>
      <c r="F30" s="66"/>
      <c r="G30" s="66"/>
      <c r="H30" s="66"/>
      <c r="I30" s="66"/>
      <c r="J30" s="66"/>
      <c r="K30" s="66"/>
      <c r="L30" s="66"/>
      <c r="M30" s="66"/>
      <c r="N30" s="67"/>
    </row>
    <row r="31" spans="2:14" ht="22" customHeight="1" x14ac:dyDescent="0.2">
      <c r="B31" s="58"/>
      <c r="C31" s="59"/>
      <c r="D31" s="60"/>
      <c r="E31" s="66"/>
      <c r="F31" s="66"/>
      <c r="G31" s="66"/>
      <c r="H31" s="66"/>
      <c r="I31" s="66"/>
      <c r="J31" s="66"/>
      <c r="K31" s="66"/>
      <c r="L31" s="66"/>
      <c r="M31" s="66"/>
      <c r="N31" s="67"/>
    </row>
    <row r="32" spans="2:14" ht="22" customHeight="1" x14ac:dyDescent="0.2">
      <c r="B32" s="58"/>
      <c r="C32" s="59"/>
      <c r="D32" s="60"/>
      <c r="E32" s="66"/>
      <c r="F32" s="66"/>
      <c r="G32" s="66"/>
      <c r="H32" s="66"/>
      <c r="I32" s="66"/>
      <c r="J32" s="66"/>
      <c r="K32" s="66"/>
      <c r="L32" s="66"/>
      <c r="M32" s="66"/>
      <c r="N32" s="67"/>
    </row>
    <row r="33" spans="2:14" ht="22" customHeight="1" x14ac:dyDescent="0.2">
      <c r="B33" s="61"/>
      <c r="C33" s="62"/>
      <c r="D33" s="63"/>
      <c r="E33" s="68"/>
      <c r="F33" s="68"/>
      <c r="G33" s="68"/>
      <c r="H33" s="68"/>
      <c r="I33" s="68"/>
      <c r="J33" s="68"/>
      <c r="K33" s="68"/>
      <c r="L33" s="68"/>
      <c r="M33" s="68"/>
      <c r="N33" s="69"/>
    </row>
    <row r="34" spans="2:14" ht="22" customHeight="1" x14ac:dyDescent="0.2"/>
  </sheetData>
  <mergeCells count="3">
    <mergeCell ref="B24:D33"/>
    <mergeCell ref="E24:N33"/>
    <mergeCell ref="D1:O1"/>
  </mergeCells>
  <conditionalFormatting sqref="B3:B21">
    <cfRule type="containsText" dxfId="38" priority="9" operator="containsText" text="Update">
      <formula>NOT(ISERROR(SEARCH("Update",B3)))</formula>
    </cfRule>
    <cfRule type="containsText" dxfId="37" priority="10" operator="containsText" text="Task">
      <formula>NOT(ISERROR(SEARCH("Task",B3)))</formula>
    </cfRule>
    <cfRule type="containsText" dxfId="36" priority="11" operator="containsText" text="Content">
      <formula>NOT(ISERROR(SEARCH("Content",B3)))</formula>
    </cfRule>
    <cfRule type="containsText" dxfId="35" priority="12" operator="containsText" text="Feature">
      <formula>NOT(ISERROR(SEARCH("Feature",B3)))</formula>
    </cfRule>
    <cfRule type="containsText" dxfId="34" priority="13" operator="containsText" text="Research">
      <formula>NOT(ISERROR(SEARCH("Research",B3)))</formula>
    </cfRule>
  </conditionalFormatting>
  <conditionalFormatting sqref="G3:G21">
    <cfRule type="containsText" dxfId="33" priority="1" operator="containsText" text="Testing">
      <formula>NOT(ISERROR(SEARCH("Testing",G3)))</formula>
    </cfRule>
    <cfRule type="containsText" dxfId="32" priority="2" operator="containsText" text="On Hold">
      <formula>NOT(ISERROR(SEARCH("On Hold",G3)))</formula>
    </cfRule>
    <cfRule type="containsText" dxfId="31" priority="3" operator="containsText" text="Complete">
      <formula>NOT(ISERROR(SEARCH("Complete",G3)))</formula>
    </cfRule>
    <cfRule type="containsText" dxfId="30" priority="4" operator="containsText" text="Ready to Start">
      <formula>NOT(ISERROR(SEARCH("Ready to Start",G3)))</formula>
    </cfRule>
    <cfRule type="containsText" dxfId="29" priority="5" operator="containsText" text="In Progress">
      <formula>NOT(ISERROR(SEARCH("In Progress",G3)))</formula>
    </cfRule>
  </conditionalFormatting>
  <conditionalFormatting sqref="H3:H21">
    <cfRule type="containsText" dxfId="28" priority="6" operator="containsText" text="Low">
      <formula>NOT(ISERROR(SEARCH("Low",H3)))</formula>
    </cfRule>
    <cfRule type="containsText" dxfId="27" priority="7" operator="containsText" text="Medium">
      <formula>NOT(ISERROR(SEARCH("Medium",H3)))</formula>
    </cfRule>
    <cfRule type="containsText" dxfId="26" priority="8" operator="containsText" text="High">
      <formula>NOT(ISERROR(SEARCH("High",H3)))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election activeCell="C3" sqref="C3"/>
    </sheetView>
  </sheetViews>
  <sheetFormatPr baseColWidth="10" defaultColWidth="8.83203125" defaultRowHeight="15" x14ac:dyDescent="0.2"/>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x14ac:dyDescent="0.3">
      <c r="B1" s="38" t="s">
        <v>65</v>
      </c>
      <c r="C1" s="48"/>
      <c r="D1" s="53" t="s">
        <v>82</v>
      </c>
      <c r="E1" s="54"/>
      <c r="F1" s="54"/>
      <c r="G1" s="54"/>
      <c r="H1" s="54"/>
      <c r="I1" s="54"/>
      <c r="J1" s="54"/>
      <c r="K1" s="54"/>
      <c r="L1" s="54"/>
      <c r="M1" s="54"/>
      <c r="N1" s="54"/>
      <c r="O1" s="54"/>
    </row>
    <row r="2" spans="2:15" ht="27" customHeight="1" x14ac:dyDescent="0.2">
      <c r="B2" s="27" t="s">
        <v>5</v>
      </c>
      <c r="C2" s="27" t="s">
        <v>47</v>
      </c>
      <c r="D2" s="27" t="s">
        <v>11</v>
      </c>
      <c r="E2" s="10" t="s">
        <v>6</v>
      </c>
      <c r="F2" s="10" t="s">
        <v>37</v>
      </c>
      <c r="G2" s="10" t="s">
        <v>58</v>
      </c>
      <c r="H2" s="10" t="s">
        <v>7</v>
      </c>
      <c r="I2" s="10" t="s">
        <v>8</v>
      </c>
      <c r="J2" s="10" t="s">
        <v>9</v>
      </c>
      <c r="K2" s="49" t="s">
        <v>62</v>
      </c>
      <c r="L2" s="49" t="s">
        <v>63</v>
      </c>
      <c r="M2" s="49" t="s">
        <v>64</v>
      </c>
      <c r="N2" s="10" t="s">
        <v>10</v>
      </c>
    </row>
    <row r="3" spans="2:15" ht="22" customHeight="1" x14ac:dyDescent="0.2">
      <c r="B3" s="30" t="s">
        <v>15</v>
      </c>
      <c r="C3" s="31" t="s">
        <v>48</v>
      </c>
      <c r="D3" s="31" t="s">
        <v>75</v>
      </c>
      <c r="E3" s="31" t="s">
        <v>76</v>
      </c>
      <c r="F3" s="22" t="s">
        <v>38</v>
      </c>
      <c r="G3" s="16" t="s">
        <v>54</v>
      </c>
      <c r="H3" s="30" t="s">
        <v>19</v>
      </c>
      <c r="I3" s="25">
        <v>0</v>
      </c>
      <c r="J3" s="24">
        <v>0</v>
      </c>
      <c r="K3" s="34">
        <v>46999</v>
      </c>
      <c r="L3" s="34">
        <v>47009</v>
      </c>
      <c r="M3" s="33">
        <f>L3-K3</f>
        <v>10</v>
      </c>
      <c r="N3" s="22" t="s">
        <v>42</v>
      </c>
    </row>
    <row r="4" spans="2:15" ht="22" customHeight="1" x14ac:dyDescent="0.2">
      <c r="B4" s="30" t="s">
        <v>16</v>
      </c>
      <c r="C4" s="31" t="s">
        <v>48</v>
      </c>
      <c r="D4" s="31" t="s">
        <v>75</v>
      </c>
      <c r="E4" s="31" t="s">
        <v>77</v>
      </c>
      <c r="F4" s="22" t="s">
        <v>39</v>
      </c>
      <c r="G4" s="16" t="s">
        <v>54</v>
      </c>
      <c r="H4" s="30" t="s">
        <v>20</v>
      </c>
      <c r="I4" s="25">
        <v>0</v>
      </c>
      <c r="J4" s="24">
        <v>0</v>
      </c>
      <c r="K4" s="34">
        <v>46999</v>
      </c>
      <c r="L4" s="34">
        <v>47003</v>
      </c>
      <c r="M4" s="33">
        <f t="shared" ref="M4:M21" si="0">L4-K4</f>
        <v>4</v>
      </c>
      <c r="N4" s="22" t="s">
        <v>43</v>
      </c>
    </row>
    <row r="5" spans="2:15" ht="22" customHeight="1" x14ac:dyDescent="0.2">
      <c r="B5" s="30" t="s">
        <v>14</v>
      </c>
      <c r="C5" s="31" t="s">
        <v>49</v>
      </c>
      <c r="D5" s="31" t="s">
        <v>75</v>
      </c>
      <c r="E5" s="31"/>
      <c r="F5" s="22" t="s">
        <v>40</v>
      </c>
      <c r="G5" s="16" t="s">
        <v>60</v>
      </c>
      <c r="H5" s="30" t="s">
        <v>21</v>
      </c>
      <c r="I5" s="25">
        <v>0</v>
      </c>
      <c r="J5" s="24">
        <v>0</v>
      </c>
      <c r="K5" s="34"/>
      <c r="L5" s="34"/>
      <c r="M5" s="33">
        <f t="shared" si="0"/>
        <v>0</v>
      </c>
      <c r="N5" s="22" t="s">
        <v>44</v>
      </c>
    </row>
    <row r="6" spans="2:15" ht="22" customHeight="1" x14ac:dyDescent="0.2">
      <c r="B6" s="30" t="s">
        <v>17</v>
      </c>
      <c r="C6" s="31" t="s">
        <v>50</v>
      </c>
      <c r="D6" s="31"/>
      <c r="E6" s="31"/>
      <c r="F6" s="22" t="s">
        <v>41</v>
      </c>
      <c r="G6" s="16" t="s">
        <v>60</v>
      </c>
      <c r="H6" s="30" t="s">
        <v>20</v>
      </c>
      <c r="I6" s="25">
        <v>0</v>
      </c>
      <c r="J6" s="24">
        <v>0</v>
      </c>
      <c r="K6" s="34"/>
      <c r="L6" s="34"/>
      <c r="M6" s="33">
        <f t="shared" si="0"/>
        <v>0</v>
      </c>
      <c r="N6" s="22" t="s">
        <v>45</v>
      </c>
    </row>
    <row r="7" spans="2:15" ht="22" customHeight="1" x14ac:dyDescent="0.2">
      <c r="B7" s="30" t="s">
        <v>18</v>
      </c>
      <c r="C7" s="31" t="s">
        <v>51</v>
      </c>
      <c r="D7" s="31"/>
      <c r="E7" s="31"/>
      <c r="F7" s="22"/>
      <c r="G7" s="16" t="s">
        <v>60</v>
      </c>
      <c r="H7" s="30" t="s">
        <v>20</v>
      </c>
      <c r="I7" s="25">
        <v>0</v>
      </c>
      <c r="J7" s="24">
        <v>0</v>
      </c>
      <c r="K7" s="35"/>
      <c r="L7" s="35"/>
      <c r="M7" s="33">
        <f t="shared" si="0"/>
        <v>0</v>
      </c>
      <c r="N7" s="22"/>
    </row>
    <row r="8" spans="2:15" ht="22" customHeight="1" x14ac:dyDescent="0.2">
      <c r="B8" s="30" t="s">
        <v>18</v>
      </c>
      <c r="C8" s="31"/>
      <c r="D8" s="31"/>
      <c r="E8" s="31"/>
      <c r="F8" s="22"/>
      <c r="G8" s="16" t="s">
        <v>54</v>
      </c>
      <c r="H8" s="30" t="s">
        <v>19</v>
      </c>
      <c r="I8" s="25">
        <v>0</v>
      </c>
      <c r="J8" s="24">
        <v>0</v>
      </c>
      <c r="K8" s="35"/>
      <c r="L8" s="35"/>
      <c r="M8" s="33">
        <f t="shared" si="0"/>
        <v>0</v>
      </c>
      <c r="N8" s="22"/>
    </row>
    <row r="9" spans="2:15" ht="22" customHeight="1" x14ac:dyDescent="0.2">
      <c r="B9" s="30" t="s">
        <v>15</v>
      </c>
      <c r="C9" s="31"/>
      <c r="D9" s="31"/>
      <c r="E9" s="31"/>
      <c r="F9" s="22"/>
      <c r="G9" s="16" t="s">
        <v>57</v>
      </c>
      <c r="H9" s="30" t="s">
        <v>20</v>
      </c>
      <c r="I9" s="25">
        <v>0</v>
      </c>
      <c r="J9" s="24">
        <v>0</v>
      </c>
      <c r="K9" s="35"/>
      <c r="L9" s="35"/>
      <c r="M9" s="33">
        <f t="shared" si="0"/>
        <v>0</v>
      </c>
      <c r="N9" s="22"/>
    </row>
    <row r="10" spans="2:15" ht="22" customHeight="1" x14ac:dyDescent="0.2">
      <c r="B10" s="30" t="s">
        <v>15</v>
      </c>
      <c r="C10" s="31"/>
      <c r="D10" s="31"/>
      <c r="E10" s="31"/>
      <c r="F10" s="22"/>
      <c r="G10" s="16" t="s">
        <v>57</v>
      </c>
      <c r="H10" s="30" t="s">
        <v>20</v>
      </c>
      <c r="I10" s="25">
        <v>0</v>
      </c>
      <c r="J10" s="24">
        <v>0</v>
      </c>
      <c r="K10" s="35"/>
      <c r="L10" s="35"/>
      <c r="M10" s="33">
        <f t="shared" si="0"/>
        <v>0</v>
      </c>
      <c r="N10" s="22"/>
    </row>
    <row r="11" spans="2:15" ht="22" customHeight="1" x14ac:dyDescent="0.2">
      <c r="B11" s="30" t="s">
        <v>14</v>
      </c>
      <c r="C11" s="31"/>
      <c r="D11" s="31"/>
      <c r="E11" s="31"/>
      <c r="F11" s="22"/>
      <c r="G11" s="16" t="s">
        <v>57</v>
      </c>
      <c r="H11" s="30" t="s">
        <v>19</v>
      </c>
      <c r="I11" s="25">
        <v>0</v>
      </c>
      <c r="J11" s="24">
        <v>0</v>
      </c>
      <c r="K11" s="35"/>
      <c r="L11" s="35"/>
      <c r="M11" s="33">
        <f t="shared" si="0"/>
        <v>0</v>
      </c>
      <c r="N11" s="22"/>
    </row>
    <row r="12" spans="2:15" ht="22" customHeight="1" x14ac:dyDescent="0.2">
      <c r="B12" s="30" t="s">
        <v>14</v>
      </c>
      <c r="C12" s="31"/>
      <c r="D12" s="31"/>
      <c r="E12" s="31"/>
      <c r="F12" s="22"/>
      <c r="G12" s="16" t="s">
        <v>60</v>
      </c>
      <c r="H12" s="30" t="s">
        <v>19</v>
      </c>
      <c r="I12" s="25"/>
      <c r="J12" s="24"/>
      <c r="K12" s="35"/>
      <c r="L12" s="35"/>
      <c r="M12" s="33">
        <f t="shared" si="0"/>
        <v>0</v>
      </c>
      <c r="N12" s="22"/>
    </row>
    <row r="13" spans="2:15" ht="22" customHeight="1" x14ac:dyDescent="0.2">
      <c r="B13" s="30" t="s">
        <v>14</v>
      </c>
      <c r="C13" s="31"/>
      <c r="D13" s="31"/>
      <c r="E13" s="31"/>
      <c r="F13" s="22"/>
      <c r="G13" s="16" t="s">
        <v>60</v>
      </c>
      <c r="H13" s="30" t="s">
        <v>19</v>
      </c>
      <c r="I13" s="25"/>
      <c r="J13" s="24"/>
      <c r="K13" s="35"/>
      <c r="L13" s="35"/>
      <c r="M13" s="33">
        <f t="shared" si="0"/>
        <v>0</v>
      </c>
      <c r="N13" s="22"/>
    </row>
    <row r="14" spans="2:15" ht="22" customHeight="1" x14ac:dyDescent="0.2">
      <c r="B14" s="30" t="s">
        <v>14</v>
      </c>
      <c r="C14" s="31"/>
      <c r="D14" s="31"/>
      <c r="E14" s="31"/>
      <c r="F14" s="22"/>
      <c r="G14" s="16" t="s">
        <v>60</v>
      </c>
      <c r="H14" s="30" t="s">
        <v>19</v>
      </c>
      <c r="I14" s="25"/>
      <c r="J14" s="24"/>
      <c r="K14" s="35"/>
      <c r="L14" s="35"/>
      <c r="M14" s="33">
        <f t="shared" si="0"/>
        <v>0</v>
      </c>
      <c r="N14" s="22"/>
    </row>
    <row r="15" spans="2:15" ht="22" customHeight="1" x14ac:dyDescent="0.2">
      <c r="B15" s="30" t="s">
        <v>14</v>
      </c>
      <c r="C15" s="31"/>
      <c r="D15" s="31"/>
      <c r="E15" s="31"/>
      <c r="F15" s="22"/>
      <c r="G15" s="16" t="s">
        <v>60</v>
      </c>
      <c r="H15" s="30" t="s">
        <v>19</v>
      </c>
      <c r="I15" s="25"/>
      <c r="J15" s="24"/>
      <c r="K15" s="47"/>
      <c r="L15" s="47"/>
      <c r="M15" s="33">
        <f t="shared" si="0"/>
        <v>0</v>
      </c>
      <c r="N15" s="22"/>
    </row>
    <row r="16" spans="2:15" ht="22" customHeight="1" x14ac:dyDescent="0.2">
      <c r="B16" s="30" t="s">
        <v>14</v>
      </c>
      <c r="C16" s="31"/>
      <c r="D16" s="31"/>
      <c r="E16" s="31"/>
      <c r="F16" s="22"/>
      <c r="G16" s="16" t="s">
        <v>60</v>
      </c>
      <c r="H16" s="30" t="s">
        <v>19</v>
      </c>
      <c r="I16" s="25"/>
      <c r="J16" s="24"/>
      <c r="K16" s="47"/>
      <c r="L16" s="47"/>
      <c r="M16" s="33">
        <f t="shared" si="0"/>
        <v>0</v>
      </c>
      <c r="N16" s="22"/>
    </row>
    <row r="17" spans="2:14" ht="22" customHeight="1" x14ac:dyDescent="0.2">
      <c r="B17" s="30" t="s">
        <v>14</v>
      </c>
      <c r="C17" s="31"/>
      <c r="D17" s="31"/>
      <c r="E17" s="31"/>
      <c r="F17" s="22"/>
      <c r="G17" s="16" t="s">
        <v>60</v>
      </c>
      <c r="H17" s="30" t="s">
        <v>19</v>
      </c>
      <c r="I17" s="25"/>
      <c r="J17" s="24"/>
      <c r="K17" s="47"/>
      <c r="L17" s="47"/>
      <c r="M17" s="33">
        <f t="shared" si="0"/>
        <v>0</v>
      </c>
      <c r="N17" s="22"/>
    </row>
    <row r="18" spans="2:14" ht="22" customHeight="1" x14ac:dyDescent="0.2">
      <c r="B18" s="30" t="s">
        <v>14</v>
      </c>
      <c r="C18" s="31"/>
      <c r="D18" s="31"/>
      <c r="E18" s="31"/>
      <c r="F18" s="22"/>
      <c r="G18" s="16" t="s">
        <v>60</v>
      </c>
      <c r="H18" s="30" t="s">
        <v>19</v>
      </c>
      <c r="I18" s="25"/>
      <c r="J18" s="24"/>
      <c r="K18" s="47"/>
      <c r="L18" s="47"/>
      <c r="M18" s="33">
        <f t="shared" si="0"/>
        <v>0</v>
      </c>
      <c r="N18" s="22"/>
    </row>
    <row r="19" spans="2:14" ht="22" customHeight="1" x14ac:dyDescent="0.2">
      <c r="B19" s="30" t="s">
        <v>14</v>
      </c>
      <c r="C19" s="31"/>
      <c r="D19" s="31"/>
      <c r="E19" s="31"/>
      <c r="F19" s="22"/>
      <c r="G19" s="16" t="s">
        <v>60</v>
      </c>
      <c r="H19" s="30" t="s">
        <v>19</v>
      </c>
      <c r="I19" s="25"/>
      <c r="J19" s="24"/>
      <c r="K19" s="47"/>
      <c r="L19" s="47"/>
      <c r="M19" s="33">
        <f t="shared" si="0"/>
        <v>0</v>
      </c>
      <c r="N19" s="22"/>
    </row>
    <row r="20" spans="2:14" ht="22" customHeight="1" x14ac:dyDescent="0.2">
      <c r="B20" s="30" t="s">
        <v>14</v>
      </c>
      <c r="C20" s="31"/>
      <c r="D20" s="31"/>
      <c r="E20" s="31"/>
      <c r="F20" s="22"/>
      <c r="G20" s="16" t="s">
        <v>60</v>
      </c>
      <c r="H20" s="30" t="s">
        <v>19</v>
      </c>
      <c r="I20" s="25"/>
      <c r="J20" s="24"/>
      <c r="K20" s="47"/>
      <c r="L20" s="47"/>
      <c r="M20" s="33">
        <f t="shared" si="0"/>
        <v>0</v>
      </c>
      <c r="N20" s="22"/>
    </row>
    <row r="21" spans="2:14" ht="22" customHeight="1" x14ac:dyDescent="0.2">
      <c r="B21" s="30" t="s">
        <v>14</v>
      </c>
      <c r="C21" s="31"/>
      <c r="D21" s="31"/>
      <c r="E21" s="31"/>
      <c r="F21" s="22"/>
      <c r="G21" s="16" t="s">
        <v>60</v>
      </c>
      <c r="H21" s="30" t="s">
        <v>19</v>
      </c>
      <c r="I21" s="25"/>
      <c r="J21" s="24"/>
      <c r="K21" s="47"/>
      <c r="L21" s="47"/>
      <c r="M21" s="33">
        <f t="shared" si="0"/>
        <v>0</v>
      </c>
      <c r="N21" s="22"/>
    </row>
    <row r="22" spans="2:14" ht="22" customHeight="1" x14ac:dyDescent="0.2">
      <c r="B22" s="23"/>
      <c r="C22" s="23"/>
      <c r="D22" s="23"/>
      <c r="E22" s="23"/>
      <c r="F22" s="23"/>
      <c r="G22" s="23"/>
      <c r="H22" s="23"/>
      <c r="I22" s="28">
        <f>SUM(I3:I11)</f>
        <v>0</v>
      </c>
      <c r="J22" s="29">
        <f>SUM(J3:J11)</f>
        <v>0</v>
      </c>
      <c r="K22" s="36"/>
      <c r="L22" s="36"/>
      <c r="M22" s="37">
        <f>SUM(M3:M21)</f>
        <v>14</v>
      </c>
      <c r="N22" s="23"/>
    </row>
    <row r="23" spans="2:14" ht="22" customHeight="1" x14ac:dyDescent="0.2"/>
    <row r="24" spans="2:14" ht="22" customHeight="1" x14ac:dyDescent="0.2"/>
  </sheetData>
  <mergeCells count="1">
    <mergeCell ref="D1:O1"/>
  </mergeCells>
  <conditionalFormatting sqref="B3:B21">
    <cfRule type="containsText" dxfId="25" priority="9" operator="containsText" text="Update">
      <formula>NOT(ISERROR(SEARCH("Update",B3)))</formula>
    </cfRule>
    <cfRule type="containsText" dxfId="24" priority="10" operator="containsText" text="Task">
      <formula>NOT(ISERROR(SEARCH("Task",B3)))</formula>
    </cfRule>
    <cfRule type="containsText" dxfId="23" priority="11" operator="containsText" text="Content">
      <formula>NOT(ISERROR(SEARCH("Content",B3)))</formula>
    </cfRule>
    <cfRule type="containsText" dxfId="22" priority="12" operator="containsText" text="Feature">
      <formula>NOT(ISERROR(SEARCH("Feature",B3)))</formula>
    </cfRule>
    <cfRule type="containsText" dxfId="21" priority="13" operator="containsText" text="Research">
      <formula>NOT(ISERROR(SEARCH("Research",B3)))</formula>
    </cfRule>
  </conditionalFormatting>
  <conditionalFormatting sqref="G3:G21">
    <cfRule type="containsText" dxfId="20" priority="1" operator="containsText" text="Testing">
      <formula>NOT(ISERROR(SEARCH("Testing",G3)))</formula>
    </cfRule>
    <cfRule type="containsText" dxfId="19" priority="2" operator="containsText" text="On Hold">
      <formula>NOT(ISERROR(SEARCH("On Hold",G3)))</formula>
    </cfRule>
    <cfRule type="containsText" dxfId="18" priority="3" operator="containsText" text="Complete">
      <formula>NOT(ISERROR(SEARCH("Complete",G3)))</formula>
    </cfRule>
    <cfRule type="containsText" dxfId="17" priority="4" operator="containsText" text="Ready to Start">
      <formula>NOT(ISERROR(SEARCH("Ready to Start",G3)))</formula>
    </cfRule>
    <cfRule type="containsText" dxfId="16" priority="5" operator="containsText" text="In Progress">
      <formula>NOT(ISERROR(SEARCH("In Progress",G3)))</formula>
    </cfRule>
  </conditionalFormatting>
  <conditionalFormatting sqref="H3:H21">
    <cfRule type="containsText" dxfId="15" priority="6" operator="containsText" text="Low">
      <formula>NOT(ISERROR(SEARCH("Low",H3)))</formula>
    </cfRule>
    <cfRule type="containsText" dxfId="14" priority="7" operator="containsText" text="Medium">
      <formula>NOT(ISERROR(SEARCH("Medium",H3)))</formula>
    </cfRule>
    <cfRule type="containsText" dxfId="13" priority="8" operator="containsText" text="High">
      <formula>NOT(ISERROR(SEARCH("High",H3)))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election activeCell="B3" sqref="B3"/>
    </sheetView>
  </sheetViews>
  <sheetFormatPr baseColWidth="10" defaultColWidth="8.83203125" defaultRowHeight="15" x14ac:dyDescent="0.2"/>
  <cols>
    <col min="1" max="1" width="3.33203125" customWidth="1"/>
    <col min="2" max="3" width="15.6640625" customWidth="1"/>
    <col min="4" max="4" width="22.83203125" customWidth="1"/>
    <col min="5" max="6" width="20.6640625" customWidth="1"/>
    <col min="7" max="7" width="13.83203125" customWidth="1"/>
    <col min="8" max="8" width="42.6640625" customWidth="1"/>
    <col min="9" max="9" width="3.33203125" customWidth="1"/>
  </cols>
  <sheetData>
    <row r="1" spans="2:8" ht="50" customHeight="1" x14ac:dyDescent="0.3">
      <c r="B1" s="70" t="s">
        <v>66</v>
      </c>
      <c r="C1" s="70"/>
      <c r="D1" s="70"/>
      <c r="E1" s="70"/>
      <c r="F1" s="70"/>
      <c r="G1" s="70"/>
      <c r="H1" s="70"/>
    </row>
    <row r="2" spans="2:8" ht="27" customHeight="1" x14ac:dyDescent="0.2">
      <c r="B2" s="49" t="s">
        <v>67</v>
      </c>
      <c r="C2" s="49" t="s">
        <v>63</v>
      </c>
      <c r="D2" s="49" t="s">
        <v>70</v>
      </c>
      <c r="E2" s="10" t="s">
        <v>68</v>
      </c>
      <c r="F2" s="10" t="s">
        <v>69</v>
      </c>
      <c r="G2" s="49" t="s">
        <v>71</v>
      </c>
      <c r="H2" s="10" t="s">
        <v>10</v>
      </c>
    </row>
    <row r="3" spans="2:8" ht="22" customHeight="1" x14ac:dyDescent="0.2">
      <c r="B3" s="34">
        <v>46999</v>
      </c>
      <c r="C3" s="34">
        <v>47009</v>
      </c>
      <c r="D3" s="33">
        <f>C3-B3</f>
        <v>10</v>
      </c>
      <c r="E3" s="25">
        <v>0</v>
      </c>
      <c r="F3" s="25">
        <v>0</v>
      </c>
      <c r="G3" s="25">
        <v>0</v>
      </c>
      <c r="H3" s="22" t="s">
        <v>78</v>
      </c>
    </row>
    <row r="4" spans="2:8" ht="22" customHeight="1" x14ac:dyDescent="0.2">
      <c r="B4" s="34">
        <v>46999</v>
      </c>
      <c r="C4" s="34">
        <v>47003</v>
      </c>
      <c r="D4" s="33">
        <f t="shared" ref="D4:D21" si="0">C4-B4</f>
        <v>4</v>
      </c>
      <c r="E4" s="25">
        <v>0</v>
      </c>
      <c r="F4" s="25">
        <v>0</v>
      </c>
      <c r="G4" s="25">
        <v>0</v>
      </c>
      <c r="H4" s="22" t="s">
        <v>78</v>
      </c>
    </row>
    <row r="5" spans="2:8" ht="22" customHeight="1" x14ac:dyDescent="0.2">
      <c r="B5" s="34"/>
      <c r="C5" s="34"/>
      <c r="D5" s="33">
        <f t="shared" si="0"/>
        <v>0</v>
      </c>
      <c r="E5" s="25">
        <v>0</v>
      </c>
      <c r="F5" s="25">
        <v>0</v>
      </c>
      <c r="G5" s="25">
        <v>0</v>
      </c>
      <c r="H5" s="22"/>
    </row>
    <row r="6" spans="2:8" ht="22" customHeight="1" x14ac:dyDescent="0.2">
      <c r="B6" s="34"/>
      <c r="C6" s="34"/>
      <c r="D6" s="33">
        <f t="shared" si="0"/>
        <v>0</v>
      </c>
      <c r="E6" s="25">
        <v>0</v>
      </c>
      <c r="F6" s="25">
        <v>0</v>
      </c>
      <c r="G6" s="25">
        <v>0</v>
      </c>
      <c r="H6" s="22"/>
    </row>
    <row r="7" spans="2:8" ht="22" customHeight="1" x14ac:dyDescent="0.2">
      <c r="B7" s="35"/>
      <c r="C7" s="35"/>
      <c r="D7" s="33">
        <f t="shared" si="0"/>
        <v>0</v>
      </c>
      <c r="E7" s="25">
        <v>0</v>
      </c>
      <c r="F7" s="25">
        <v>0</v>
      </c>
      <c r="G7" s="25">
        <v>0</v>
      </c>
      <c r="H7" s="22"/>
    </row>
    <row r="8" spans="2:8" ht="22" customHeight="1" x14ac:dyDescent="0.2">
      <c r="B8" s="35"/>
      <c r="C8" s="35"/>
      <c r="D8" s="33">
        <f t="shared" si="0"/>
        <v>0</v>
      </c>
      <c r="E8" s="25">
        <v>0</v>
      </c>
      <c r="F8" s="25">
        <v>0</v>
      </c>
      <c r="G8" s="25">
        <v>0</v>
      </c>
      <c r="H8" s="22"/>
    </row>
    <row r="9" spans="2:8" ht="22" customHeight="1" x14ac:dyDescent="0.2">
      <c r="B9" s="35"/>
      <c r="C9" s="35"/>
      <c r="D9" s="33">
        <f t="shared" si="0"/>
        <v>0</v>
      </c>
      <c r="E9" s="25">
        <v>0</v>
      </c>
      <c r="F9" s="25">
        <v>0</v>
      </c>
      <c r="G9" s="25">
        <v>0</v>
      </c>
      <c r="H9" s="22"/>
    </row>
    <row r="10" spans="2:8" ht="22" customHeight="1" x14ac:dyDescent="0.2">
      <c r="B10" s="35"/>
      <c r="C10" s="35"/>
      <c r="D10" s="33">
        <f t="shared" si="0"/>
        <v>0</v>
      </c>
      <c r="E10" s="25">
        <v>0</v>
      </c>
      <c r="F10" s="25">
        <v>0</v>
      </c>
      <c r="G10" s="25">
        <v>0</v>
      </c>
      <c r="H10" s="22"/>
    </row>
    <row r="11" spans="2:8" ht="22" customHeight="1" x14ac:dyDescent="0.2">
      <c r="B11" s="35"/>
      <c r="C11" s="35"/>
      <c r="D11" s="33">
        <f t="shared" si="0"/>
        <v>0</v>
      </c>
      <c r="E11" s="25">
        <v>0</v>
      </c>
      <c r="F11" s="25">
        <v>0</v>
      </c>
      <c r="G11" s="25">
        <v>0</v>
      </c>
      <c r="H11" s="22"/>
    </row>
    <row r="12" spans="2:8" ht="22" customHeight="1" x14ac:dyDescent="0.2">
      <c r="B12" s="35"/>
      <c r="C12" s="35"/>
      <c r="D12" s="33">
        <f t="shared" si="0"/>
        <v>0</v>
      </c>
      <c r="E12" s="25"/>
      <c r="F12" s="25"/>
      <c r="G12" s="25"/>
      <c r="H12" s="22"/>
    </row>
    <row r="13" spans="2:8" ht="22" customHeight="1" x14ac:dyDescent="0.2">
      <c r="B13" s="35"/>
      <c r="C13" s="35"/>
      <c r="D13" s="33">
        <f t="shared" si="0"/>
        <v>0</v>
      </c>
      <c r="E13" s="25"/>
      <c r="F13" s="25"/>
      <c r="G13" s="25"/>
      <c r="H13" s="22"/>
    </row>
    <row r="14" spans="2:8" ht="22" customHeight="1" x14ac:dyDescent="0.2">
      <c r="B14" s="35"/>
      <c r="C14" s="35"/>
      <c r="D14" s="33">
        <f t="shared" si="0"/>
        <v>0</v>
      </c>
      <c r="E14" s="25"/>
      <c r="F14" s="25"/>
      <c r="G14" s="25"/>
      <c r="H14" s="22"/>
    </row>
    <row r="15" spans="2:8" ht="22" customHeight="1" x14ac:dyDescent="0.2">
      <c r="B15" s="47"/>
      <c r="C15" s="47"/>
      <c r="D15" s="33">
        <f t="shared" si="0"/>
        <v>0</v>
      </c>
      <c r="E15" s="25"/>
      <c r="F15" s="25"/>
      <c r="G15" s="25"/>
      <c r="H15" s="22"/>
    </row>
    <row r="16" spans="2:8" ht="22" customHeight="1" x14ac:dyDescent="0.2">
      <c r="B16" s="47"/>
      <c r="C16" s="47"/>
      <c r="D16" s="33">
        <f t="shared" si="0"/>
        <v>0</v>
      </c>
      <c r="E16" s="25"/>
      <c r="F16" s="25"/>
      <c r="G16" s="25"/>
      <c r="H16" s="22"/>
    </row>
    <row r="17" spans="2:8" ht="22" customHeight="1" x14ac:dyDescent="0.2">
      <c r="B17" s="47"/>
      <c r="C17" s="47"/>
      <c r="D17" s="33">
        <f t="shared" si="0"/>
        <v>0</v>
      </c>
      <c r="E17" s="25"/>
      <c r="F17" s="25"/>
      <c r="G17" s="25"/>
      <c r="H17" s="22"/>
    </row>
    <row r="18" spans="2:8" ht="22" customHeight="1" x14ac:dyDescent="0.2">
      <c r="B18" s="47"/>
      <c r="C18" s="47"/>
      <c r="D18" s="33">
        <f t="shared" si="0"/>
        <v>0</v>
      </c>
      <c r="E18" s="25"/>
      <c r="F18" s="25"/>
      <c r="G18" s="25"/>
      <c r="H18" s="22"/>
    </row>
    <row r="19" spans="2:8" ht="22" customHeight="1" x14ac:dyDescent="0.2">
      <c r="B19" s="47"/>
      <c r="C19" s="47"/>
      <c r="D19" s="33">
        <f t="shared" si="0"/>
        <v>0</v>
      </c>
      <c r="E19" s="25"/>
      <c r="F19" s="25"/>
      <c r="G19" s="25"/>
      <c r="H19" s="22"/>
    </row>
    <row r="20" spans="2:8" ht="22" customHeight="1" x14ac:dyDescent="0.2">
      <c r="B20" s="47"/>
      <c r="C20" s="47"/>
      <c r="D20" s="33">
        <f t="shared" si="0"/>
        <v>0</v>
      </c>
      <c r="E20" s="25"/>
      <c r="F20" s="25"/>
      <c r="G20" s="25"/>
      <c r="H20" s="22"/>
    </row>
    <row r="21" spans="2:8" ht="22" customHeight="1" x14ac:dyDescent="0.2">
      <c r="B21" s="47"/>
      <c r="C21" s="47"/>
      <c r="D21" s="33">
        <f t="shared" si="0"/>
        <v>0</v>
      </c>
      <c r="E21" s="25"/>
      <c r="F21" s="25"/>
      <c r="G21" s="25"/>
      <c r="H21" s="22"/>
    </row>
    <row r="22" spans="2:8" ht="22" customHeight="1" x14ac:dyDescent="0.2">
      <c r="B22" s="36"/>
      <c r="C22" s="36"/>
      <c r="D22" s="37">
        <f>SUM(D3:D21)</f>
        <v>14</v>
      </c>
      <c r="E22" s="28">
        <f>SUM(E3:E11)</f>
        <v>0</v>
      </c>
      <c r="F22" s="28">
        <f>SUM(F3:F11)</f>
        <v>0</v>
      </c>
      <c r="G22" s="28">
        <f>SUM(G3:G21)</f>
        <v>0</v>
      </c>
      <c r="H22" s="23"/>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D11" sqref="D11"/>
    </sheetView>
  </sheetViews>
  <sheetFormatPr baseColWidth="10" defaultColWidth="8.83203125" defaultRowHeight="16" x14ac:dyDescent="0.2"/>
  <cols>
    <col min="1" max="1" width="3.33203125" customWidth="1"/>
    <col min="2" max="2" width="16.6640625" style="39" customWidth="1"/>
    <col min="4" max="4" width="56.83203125" customWidth="1"/>
  </cols>
  <sheetData>
    <row r="1" spans="2:5" ht="15" x14ac:dyDescent="0.2">
      <c r="B1"/>
    </row>
    <row r="2" spans="2:5" ht="35.25" customHeight="1" x14ac:dyDescent="0.2">
      <c r="B2" s="72" t="s">
        <v>74</v>
      </c>
      <c r="C2" s="72"/>
      <c r="D2" s="72"/>
      <c r="E2" s="46"/>
    </row>
    <row r="3" spans="2:5" ht="15.75" customHeight="1" x14ac:dyDescent="0.2">
      <c r="B3" s="71" t="s">
        <v>73</v>
      </c>
      <c r="C3" s="71"/>
      <c r="D3" s="71"/>
    </row>
    <row r="4" spans="2:5" ht="15.75" customHeight="1" x14ac:dyDescent="0.2">
      <c r="B4" s="71"/>
      <c r="C4" s="71"/>
      <c r="D4" s="71"/>
    </row>
    <row r="5" spans="2:5" ht="18" customHeight="1" x14ac:dyDescent="0.2">
      <c r="B5" s="71"/>
      <c r="C5" s="71"/>
      <c r="D5" s="71"/>
    </row>
    <row r="7" spans="2:5" ht="19" x14ac:dyDescent="0.2">
      <c r="B7" s="40" t="s">
        <v>11</v>
      </c>
      <c r="D7" s="40" t="s">
        <v>72</v>
      </c>
    </row>
    <row r="8" spans="2:5" ht="225" customHeight="1" x14ac:dyDescent="0.2">
      <c r="B8" s="41"/>
      <c r="D8" s="45"/>
    </row>
    <row r="9" spans="2:5" ht="225" customHeight="1" x14ac:dyDescent="0.2">
      <c r="B9" s="42"/>
      <c r="D9" s="45"/>
    </row>
    <row r="10" spans="2:5" ht="225" customHeight="1" x14ac:dyDescent="0.2">
      <c r="B10" s="43"/>
      <c r="D10" s="45"/>
    </row>
    <row r="11" spans="2:5" ht="225" customHeight="1" x14ac:dyDescent="0.2"/>
    <row r="12" spans="2:5" ht="225" customHeight="1" x14ac:dyDescent="0.2">
      <c r="B12" s="44"/>
    </row>
    <row r="13" spans="2:5" ht="225" customHeight="1" x14ac:dyDescent="0.2"/>
    <row r="14" spans="2:5" ht="225" customHeight="1" x14ac:dyDescent="0.2"/>
    <row r="15" spans="2:5" ht="225" customHeight="1" x14ac:dyDescent="0.2"/>
    <row r="16" spans="2: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A54" sqref="A54"/>
    </sheetView>
  </sheetViews>
  <sheetFormatPr baseColWidth="10" defaultColWidth="8.83203125" defaultRowHeight="15" x14ac:dyDescent="0.2"/>
  <cols>
    <col min="1" max="1" width="3.33203125" customWidth="1"/>
    <col min="2" max="2" width="22.6640625" customWidth="1"/>
    <col min="3" max="3" width="3.33203125" customWidth="1"/>
    <col min="4" max="4" width="22.6640625" customWidth="1"/>
    <col min="5" max="5" width="3.33203125" customWidth="1"/>
    <col min="6" max="6" width="22.6640625" customWidth="1"/>
  </cols>
  <sheetData>
    <row r="1" spans="2:7" ht="15" customHeight="1" x14ac:dyDescent="0.2">
      <c r="B1" s="73" t="s">
        <v>13</v>
      </c>
      <c r="C1" s="73"/>
      <c r="D1" s="73"/>
      <c r="E1" s="73"/>
      <c r="F1" s="73"/>
      <c r="G1" s="73"/>
    </row>
    <row r="2" spans="2:7" ht="27.75" customHeight="1" x14ac:dyDescent="0.2">
      <c r="B2" s="73"/>
      <c r="C2" s="73"/>
      <c r="D2" s="73"/>
      <c r="E2" s="73"/>
      <c r="F2" s="73"/>
      <c r="G2" s="73"/>
    </row>
    <row r="3" spans="2:7" ht="22" customHeight="1" x14ac:dyDescent="0.2">
      <c r="B3" s="15" t="s">
        <v>23</v>
      </c>
      <c r="C3" s="14"/>
      <c r="D3" s="15" t="s">
        <v>22</v>
      </c>
      <c r="F3" s="15" t="s">
        <v>53</v>
      </c>
    </row>
    <row r="4" spans="2:7" ht="22" customHeight="1" x14ac:dyDescent="0.2">
      <c r="B4" s="16" t="s">
        <v>14</v>
      </c>
      <c r="C4" s="17"/>
      <c r="D4" s="16" t="s">
        <v>19</v>
      </c>
      <c r="F4" s="16" t="s">
        <v>54</v>
      </c>
    </row>
    <row r="5" spans="2:7" ht="22" customHeight="1" x14ac:dyDescent="0.2">
      <c r="B5" s="18" t="s">
        <v>15</v>
      </c>
      <c r="C5" s="17"/>
      <c r="D5" s="18" t="s">
        <v>20</v>
      </c>
      <c r="F5" s="18" t="s">
        <v>55</v>
      </c>
    </row>
    <row r="6" spans="2:7" ht="22" customHeight="1" x14ac:dyDescent="0.2">
      <c r="B6" s="18" t="s">
        <v>16</v>
      </c>
      <c r="C6" s="17"/>
      <c r="D6" s="18" t="s">
        <v>21</v>
      </c>
      <c r="F6" s="18" t="s">
        <v>56</v>
      </c>
    </row>
    <row r="7" spans="2:7" ht="22" customHeight="1" x14ac:dyDescent="0.2">
      <c r="B7" s="19" t="s">
        <v>17</v>
      </c>
      <c r="C7" s="17"/>
      <c r="D7" s="19"/>
      <c r="F7" s="19" t="s">
        <v>57</v>
      </c>
    </row>
    <row r="8" spans="2:7" ht="22" customHeight="1" x14ac:dyDescent="0.2">
      <c r="B8" s="20" t="s">
        <v>18</v>
      </c>
      <c r="C8" s="17"/>
      <c r="D8" s="21"/>
      <c r="F8" s="20" t="s">
        <v>60</v>
      </c>
    </row>
    <row r="9" spans="2:7" ht="22" customHeight="1" x14ac:dyDescent="0.2">
      <c r="B9" s="19"/>
      <c r="C9" s="17"/>
      <c r="D9" s="21"/>
      <c r="F9" s="19"/>
    </row>
    <row r="10" spans="2:7" x14ac:dyDescent="0.2">
      <c r="B10" s="21"/>
      <c r="C10" s="17"/>
      <c r="D10" s="21"/>
      <c r="F10" s="21"/>
    </row>
    <row r="11" spans="2:7" x14ac:dyDescent="0.2">
      <c r="B11" s="21"/>
      <c r="C11" s="17"/>
      <c r="D11" s="21"/>
      <c r="F11" s="21"/>
    </row>
    <row r="12" spans="2:7" x14ac:dyDescent="0.2">
      <c r="B12" s="21"/>
      <c r="C12" s="17"/>
      <c r="D12" s="21"/>
      <c r="F12" s="21"/>
    </row>
    <row r="13" spans="2:7" x14ac:dyDescent="0.2">
      <c r="B13" s="21"/>
      <c r="C13" s="17"/>
      <c r="D13" s="21"/>
      <c r="F13" s="21"/>
    </row>
    <row r="14" spans="2:7" x14ac:dyDescent="0.2">
      <c r="B14" s="21"/>
      <c r="C14" s="17"/>
      <c r="D14" s="21"/>
      <c r="F14" s="21"/>
    </row>
    <row r="15" spans="2:7" x14ac:dyDescent="0.2">
      <c r="B15" s="21"/>
      <c r="C15" s="17"/>
      <c r="D15" s="21"/>
      <c r="F15" s="21"/>
    </row>
    <row r="16" spans="2:7" x14ac:dyDescent="0.2">
      <c r="B16" s="21"/>
      <c r="C16" s="17"/>
      <c r="D16" s="21"/>
      <c r="F16" s="21"/>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x14ac:dyDescent="0.2"/>
  <cols>
    <col min="1" max="1" width="3.33203125" customWidth="1"/>
    <col min="2" max="2" width="84.5" customWidth="1"/>
  </cols>
  <sheetData>
    <row r="1" spans="2:2" s="12" customFormat="1" ht="20" customHeight="1" x14ac:dyDescent="0.2"/>
    <row r="2" spans="2:2" s="12" customFormat="1" ht="105" customHeight="1" x14ac:dyDescent="0.2">
      <c r="B2" s="13" t="s">
        <v>12</v>
      </c>
    </row>
    <row r="3" spans="2:2" s="12" customForma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 Sprint TASKS with Kanban</vt:lpstr>
      <vt:lpstr>BACKLOG with Kanban</vt:lpstr>
      <vt:lpstr>ARCHIVE</vt:lpstr>
      <vt:lpstr>RECORD BOOK</vt:lpstr>
      <vt:lpstr>Kanban Templates</vt:lpstr>
      <vt:lpstr>Dropdown Keys - DO NOT DELETE</vt:lpstr>
      <vt:lpstr>- Disclaimer -</vt:lpstr>
      <vt:lpstr>'Agile Sprint TASKS with Kanban'!Print_Area</vt:lpstr>
      <vt:lpstr>ARCHIVE!Print_Area</vt:lpstr>
      <vt:lpstr>'BACKLOG with Kanban'!Print_Area</vt:lpstr>
      <vt:lpstr>'RECORD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2022-10-10T11:25:06Z</cp:lastPrinted>
  <dcterms:created xsi:type="dcterms:W3CDTF">2022-10-05T00:01:56Z</dcterms:created>
  <dcterms:modified xsi:type="dcterms:W3CDTF">2025-01-23T21:41:51Z</dcterms:modified>
</cp:coreProperties>
</file>