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4940" windowHeight="15560" tabRatio="500"/>
  </bookViews>
  <sheets>
    <sheet name="Budget" sheetId="1" r:id="rId1"/>
    <sheet name="Transaction History" sheetId="2" r:id="rId2"/>
    <sheet name="Monthly Budget" sheetId="3" r:id="rId3"/>
  </sheets>
  <definedNames>
    <definedName name="_xlnm._FilterDatabase" localSheetId="1" hidden="1">'Transaction History'!$A$5:$I$7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13" i="3"/>
  <c r="D12" i="3"/>
  <c r="C13" i="3"/>
  <c r="B13" i="3"/>
  <c r="C28" i="3"/>
  <c r="C12" i="3"/>
  <c r="B12" i="3"/>
  <c r="C39" i="3"/>
  <c r="D89" i="3"/>
  <c r="D90" i="3"/>
  <c r="D91" i="3"/>
  <c r="D92" i="3"/>
  <c r="D93" i="3"/>
  <c r="D88" i="3"/>
  <c r="D81" i="3"/>
  <c r="D82" i="3"/>
  <c r="D83" i="3"/>
  <c r="D84" i="3"/>
  <c r="D85" i="3"/>
  <c r="D80" i="3"/>
  <c r="D75" i="3"/>
  <c r="D76" i="3"/>
  <c r="D77" i="3"/>
  <c r="D74" i="3"/>
  <c r="D66" i="3"/>
  <c r="D67" i="3"/>
  <c r="D68" i="3"/>
  <c r="D69" i="3"/>
  <c r="D70" i="3"/>
  <c r="D71" i="3"/>
  <c r="D65" i="3"/>
  <c r="D58" i="3"/>
  <c r="D59" i="3"/>
  <c r="D60" i="3"/>
  <c r="D61" i="3"/>
  <c r="D62" i="3"/>
  <c r="D57" i="3"/>
  <c r="D44" i="3"/>
  <c r="D45" i="3"/>
  <c r="D46" i="3"/>
  <c r="D47" i="3"/>
  <c r="D48" i="3"/>
  <c r="D49" i="3"/>
  <c r="D50" i="3"/>
  <c r="D51" i="3"/>
  <c r="D52" i="3"/>
  <c r="D53" i="3"/>
  <c r="D54" i="3"/>
  <c r="D43" i="3"/>
  <c r="D33" i="3"/>
  <c r="D34" i="3"/>
  <c r="D35" i="3"/>
  <c r="D36" i="3"/>
  <c r="D37" i="3"/>
  <c r="D32" i="3"/>
  <c r="D21" i="3"/>
  <c r="D22" i="3"/>
  <c r="D23" i="3"/>
  <c r="D24" i="3"/>
  <c r="D25" i="3"/>
  <c r="D26" i="3"/>
  <c r="D20" i="3"/>
  <c r="C94" i="3"/>
  <c r="C86" i="3"/>
  <c r="C72" i="3"/>
  <c r="C63" i="3"/>
  <c r="C55" i="3"/>
  <c r="C95" i="3"/>
  <c r="B94" i="3"/>
  <c r="B86" i="3"/>
  <c r="B78" i="3"/>
  <c r="B72" i="3"/>
  <c r="B63" i="3"/>
  <c r="B55" i="3"/>
  <c r="B95" i="3"/>
  <c r="B39" i="3"/>
  <c r="B28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C8" i="1"/>
  <c r="D8" i="1"/>
  <c r="E8" i="1"/>
  <c r="F8" i="1"/>
  <c r="G8" i="1"/>
  <c r="H8" i="1"/>
  <c r="I8" i="1"/>
  <c r="J8" i="1"/>
  <c r="K8" i="1"/>
  <c r="L8" i="1"/>
  <c r="M8" i="1"/>
  <c r="B8" i="1"/>
  <c r="C7" i="1"/>
  <c r="D7" i="1"/>
  <c r="E7" i="1"/>
  <c r="F7" i="1"/>
  <c r="G7" i="1"/>
  <c r="H7" i="1"/>
  <c r="I7" i="1"/>
  <c r="J7" i="1"/>
  <c r="K7" i="1"/>
  <c r="L7" i="1"/>
  <c r="M7" i="1"/>
  <c r="B7" i="1"/>
  <c r="C6" i="1"/>
  <c r="D6" i="1"/>
  <c r="E6" i="1"/>
  <c r="F6" i="1"/>
  <c r="G6" i="1"/>
  <c r="H6" i="1"/>
  <c r="I6" i="1"/>
  <c r="J6" i="1"/>
  <c r="K6" i="1"/>
  <c r="L6" i="1"/>
  <c r="M6" i="1"/>
  <c r="B6" i="1"/>
  <c r="D5" i="1"/>
  <c r="E5" i="1"/>
  <c r="F5" i="1"/>
  <c r="G5" i="1"/>
  <c r="H5" i="1"/>
  <c r="I5" i="1"/>
  <c r="J5" i="1"/>
  <c r="K5" i="1"/>
  <c r="L5" i="1"/>
  <c r="M5" i="1"/>
  <c r="B22" i="1"/>
  <c r="B5" i="1"/>
  <c r="M88" i="1"/>
  <c r="M80" i="1"/>
  <c r="M66" i="1"/>
  <c r="M57" i="1"/>
  <c r="M49" i="1"/>
  <c r="M89" i="1"/>
  <c r="L88" i="1"/>
  <c r="L80" i="1"/>
  <c r="L66" i="1"/>
  <c r="L57" i="1"/>
  <c r="L49" i="1"/>
  <c r="L89" i="1"/>
  <c r="K88" i="1"/>
  <c r="K80" i="1"/>
  <c r="K66" i="1"/>
  <c r="K57" i="1"/>
  <c r="K49" i="1"/>
  <c r="K89" i="1"/>
  <c r="J88" i="1"/>
  <c r="J80" i="1"/>
  <c r="J66" i="1"/>
  <c r="J57" i="1"/>
  <c r="J49" i="1"/>
  <c r="J89" i="1"/>
  <c r="I88" i="1"/>
  <c r="I80" i="1"/>
  <c r="I66" i="1"/>
  <c r="I57" i="1"/>
  <c r="I49" i="1"/>
  <c r="I89" i="1"/>
  <c r="H88" i="1"/>
  <c r="H80" i="1"/>
  <c r="H66" i="1"/>
  <c r="H57" i="1"/>
  <c r="H49" i="1"/>
  <c r="H89" i="1"/>
  <c r="G88" i="1"/>
  <c r="G80" i="1"/>
  <c r="G66" i="1"/>
  <c r="G57" i="1"/>
  <c r="G49" i="1"/>
  <c r="G89" i="1"/>
  <c r="F88" i="1"/>
  <c r="F80" i="1"/>
  <c r="F66" i="1"/>
  <c r="F57" i="1"/>
  <c r="F49" i="1"/>
  <c r="F89" i="1"/>
  <c r="E88" i="1"/>
  <c r="E80" i="1"/>
  <c r="E66" i="1"/>
  <c r="E57" i="1"/>
  <c r="E49" i="1"/>
  <c r="E89" i="1"/>
  <c r="D88" i="1"/>
  <c r="D80" i="1"/>
  <c r="D66" i="1"/>
  <c r="D57" i="1"/>
  <c r="D49" i="1"/>
  <c r="D89" i="1"/>
  <c r="C88" i="1"/>
  <c r="C80" i="1"/>
  <c r="C66" i="1"/>
  <c r="C57" i="1"/>
  <c r="C49" i="1"/>
  <c r="C89" i="1"/>
  <c r="B88" i="1"/>
  <c r="B80" i="1"/>
  <c r="B72" i="1"/>
  <c r="B66" i="1"/>
  <c r="B57" i="1"/>
  <c r="B49" i="1"/>
  <c r="B89" i="1"/>
  <c r="N87" i="1"/>
  <c r="N86" i="1"/>
  <c r="N85" i="1"/>
  <c r="N84" i="1"/>
  <c r="N83" i="1"/>
  <c r="N82" i="1"/>
  <c r="N79" i="1"/>
  <c r="N78" i="1"/>
  <c r="N77" i="1"/>
  <c r="N76" i="1"/>
  <c r="N75" i="1"/>
  <c r="N74" i="1"/>
  <c r="N71" i="1"/>
  <c r="N70" i="1"/>
  <c r="N69" i="1"/>
  <c r="N68" i="1"/>
  <c r="N65" i="1"/>
  <c r="N64" i="1"/>
  <c r="N63" i="1"/>
  <c r="N62" i="1"/>
  <c r="N61" i="1"/>
  <c r="N60" i="1"/>
  <c r="N59" i="1"/>
  <c r="N56" i="1"/>
  <c r="N55" i="1"/>
  <c r="N54" i="1"/>
  <c r="N53" i="1"/>
  <c r="N52" i="1"/>
  <c r="N51" i="1"/>
  <c r="N48" i="1"/>
  <c r="N47" i="1"/>
  <c r="N46" i="1"/>
  <c r="N45" i="1"/>
  <c r="N44" i="1"/>
  <c r="N43" i="1"/>
  <c r="N42" i="1"/>
  <c r="N41" i="1"/>
  <c r="N40" i="1"/>
  <c r="N39" i="1"/>
  <c r="N38" i="1"/>
  <c r="N37" i="1"/>
  <c r="B33" i="1"/>
  <c r="N31" i="1"/>
  <c r="N30" i="1"/>
  <c r="N29" i="1"/>
  <c r="N28" i="1"/>
  <c r="N27" i="1"/>
  <c r="N26" i="1"/>
  <c r="N20" i="1"/>
  <c r="N19" i="1"/>
  <c r="N18" i="1"/>
  <c r="N17" i="1"/>
  <c r="N16" i="1"/>
  <c r="N15" i="1"/>
  <c r="N14" i="1"/>
</calcChain>
</file>

<file path=xl/sharedStrings.xml><?xml version="1.0" encoding="utf-8"?>
<sst xmlns="http://schemas.openxmlformats.org/spreadsheetml/2006/main" count="198" uniqueCount="109">
  <si>
    <t>Money Manager Template</t>
  </si>
  <si>
    <t>Starting Balance</t>
  </si>
  <si>
    <t xml:space="preserve">Total Income </t>
  </si>
  <si>
    <t>Total Expenses</t>
  </si>
  <si>
    <t>NET Income</t>
  </si>
  <si>
    <t>Projected End Balance</t>
  </si>
  <si>
    <t>INCOME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</si>
  <si>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</si>
  <si>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</si>
  <si>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</si>
  <si>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</si>
  <si>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</si>
  <si>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</si>
  <si>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</si>
  <si>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</si>
  <si>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</si>
  <si>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</si>
  <si>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</si>
  <si>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</si>
  <si>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YEARLY</t>
  </si>
  <si>
    <t>Salary/Wages</t>
  </si>
  <si>
    <t>Interest Income</t>
  </si>
  <si>
    <t>Dividends</t>
  </si>
  <si>
    <t>Refunds/Reimbursements</t>
  </si>
  <si>
    <t>Business</t>
  </si>
  <si>
    <t>Pension</t>
  </si>
  <si>
    <t>Misc</t>
  </si>
  <si>
    <t>TOTAL</t>
  </si>
  <si>
    <t>SAVINGS</t>
  </si>
  <si>
    <t>Emergency Fund</t>
  </si>
  <si>
    <t>Transfer to Savings</t>
  </si>
  <si>
    <t>Retirement(401K, IRA)</t>
  </si>
  <si>
    <t>Investments</t>
  </si>
  <si>
    <t>Education</t>
  </si>
  <si>
    <t>Other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</si>
  <si>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</si>
  <si>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</si>
  <si>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</si>
  <si>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</si>
  <si>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</si>
  <si>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</si>
  <si>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</si>
  <si>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</si>
  <si>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</si>
  <si>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</si>
  <si>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</si>
  <si>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</si>
  <si>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</si>
  <si>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</si>
  <si>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</si>
  <si>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</si>
  <si>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</si>
  <si>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</si>
  <si>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</si>
  <si>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</si>
  <si>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</si>
  <si>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</si>
  <si>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</si>
  <si>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</si>
  <si>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</si>
  <si>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</si>
  <si>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</si>
  <si>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</si>
  <si>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</si>
  <si>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</si>
  <si>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</si>
  <si>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</si>
  <si>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</si>
  <si>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</si>
  <si>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</si>
  <si>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</si>
  <si>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</si>
  <si>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</si>
  <si>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</si>
  <si>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</si>
  <si>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</si>
  <si>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</si>
  <si>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Accomodations</t>
  </si>
  <si>
    <t>Food</t>
  </si>
  <si>
    <t>Souvenirs</t>
  </si>
  <si>
    <t>Pet Boarding</t>
  </si>
  <si>
    <t>Rental car</t>
  </si>
  <si>
    <t>[Balance in Account]</t>
  </si>
  <si>
    <t>DATE</t>
  </si>
  <si>
    <t>PAYEE</t>
  </si>
  <si>
    <t>MEMO</t>
  </si>
  <si>
    <t>CATEGORY</t>
  </si>
  <si>
    <t>DEPOSIT</t>
  </si>
  <si>
    <t>PAYMENT</t>
  </si>
  <si>
    <t>BALANCE</t>
  </si>
  <si>
    <t>ACCOUNT</t>
  </si>
  <si>
    <t>Checking</t>
  </si>
  <si>
    <t>Savings</t>
  </si>
  <si>
    <t>Direct Deposit from Employer</t>
  </si>
  <si>
    <t>FuelMart</t>
  </si>
  <si>
    <t>bi-weekly deposit</t>
  </si>
  <si>
    <t>CreditCard</t>
  </si>
  <si>
    <t>Transactions</t>
  </si>
  <si>
    <t>Monthly Budget Report</t>
  </si>
  <si>
    <t>BUDGET</t>
  </si>
  <si>
    <t>ACTUAL</t>
  </si>
  <si>
    <t>MONTHLY</t>
  </si>
  <si>
    <t>SUMMARY</t>
  </si>
  <si>
    <t>Total Income</t>
  </si>
  <si>
    <t>UNDER/OVER</t>
  </si>
  <si>
    <t>NUM</t>
  </si>
  <si>
    <t>Create Money Manager For Free</t>
  </si>
  <si>
    <t>Or Create a Money Manager With</t>
  </si>
  <si>
    <t>Or Click Here to Create a Money Manager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</si>
</sst>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sz val="12"/>
      <color theme="1" tint="0.499984740745262"/>
      <name val="Calibri"/>
      <scheme val="minor"/>
    </font>
    <font>
      <b/>
      <sz val="22"/>
      <color theme="3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2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8A4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0" xfId="0" applyFont="1" applyFill="1" applyAlignment="1">
      <alignment horizontal="left" vertical="top"/>
    </xf>
    <xf numFmtId="0" fontId="0" fillId="3" borderId="0" xfId="0" applyFill="1"/>
    <xf numFmtId="0" fontId="3" fillId="4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5" borderId="0" xfId="0" applyFill="1"/>
    <xf numFmtId="44" fontId="0" fillId="3" borderId="1" xfId="1" applyNumberFormat="1" applyFont="1" applyFill="1" applyBorder="1"/>
    <xf numFmtId="0" fontId="0" fillId="3" borderId="1" xfId="0" applyFill="1" applyBorder="1"/>
    <xf numFmtId="44" fontId="0" fillId="5" borderId="0" xfId="0" applyNumberFormat="1" applyFill="1"/>
    <xf numFmtId="0" fontId="4" fillId="7" borderId="0" xfId="0" applyFont="1" applyFill="1"/>
    <xf numFmtId="44" fontId="4" fillId="7" borderId="0" xfId="1" applyFont="1" applyFill="1"/>
    <xf numFmtId="0" fontId="3" fillId="8" borderId="0" xfId="0" applyFont="1" applyFill="1" applyAlignment="1">
      <alignment horizontal="left" vertical="top"/>
    </xf>
    <xf numFmtId="0" fontId="2" fillId="9" borderId="0" xfId="0" applyFont="1" applyFill="1"/>
    <xf numFmtId="0" fontId="0" fillId="9" borderId="0" xfId="0" applyFill="1"/>
    <xf numFmtId="44" fontId="0" fillId="9" borderId="0" xfId="0" applyNumberFormat="1" applyFill="1"/>
    <xf numFmtId="44" fontId="5" fillId="10" borderId="0" xfId="0" applyNumberFormat="1" applyFont="1" applyFill="1"/>
    <xf numFmtId="0" fontId="2" fillId="3" borderId="0" xfId="0" applyFont="1" applyFill="1" applyAlignment="1">
      <alignment horizontal="center" vertical="center" textRotation="255"/>
    </xf>
    <xf numFmtId="44" fontId="0" fillId="11" borderId="0" xfId="0" applyNumberFormat="1" applyFill="1"/>
    <xf numFmtId="0" fontId="5" fillId="12" borderId="0" xfId="0" applyFont="1" applyFill="1"/>
    <xf numFmtId="0" fontId="0" fillId="11" borderId="0" xfId="0" applyFill="1"/>
    <xf numFmtId="44" fontId="0" fillId="11" borderId="0" xfId="1" applyNumberFormat="1" applyFont="1" applyFill="1" applyBorder="1"/>
    <xf numFmtId="0" fontId="4" fillId="13" borderId="0" xfId="0" applyFont="1" applyFill="1"/>
    <xf numFmtId="44" fontId="4" fillId="13" borderId="0" xfId="1" applyFont="1" applyFill="1"/>
    <xf numFmtId="0" fontId="4" fillId="3" borderId="0" xfId="0" applyFont="1" applyFill="1"/>
    <xf numFmtId="44" fontId="0" fillId="0" borderId="0" xfId="0" applyNumberFormat="1"/>
    <xf numFmtId="0" fontId="6" fillId="0" borderId="0" xfId="0" applyFont="1" applyAlignment="1">
      <alignment wrapText="1"/>
    </xf>
    <xf numFmtId="0" fontId="0" fillId="0" borderId="2" xfId="0" applyBorder="1"/>
    <xf numFmtId="14" fontId="0" fillId="0" borderId="2" xfId="0" applyNumberFormat="1" applyBorder="1"/>
    <xf numFmtId="8" fontId="0" fillId="0" borderId="2" xfId="0" applyNumberFormat="1" applyBorder="1"/>
    <xf numFmtId="0" fontId="8" fillId="0" borderId="2" xfId="0" applyFont="1" applyBorder="1"/>
    <xf numFmtId="0" fontId="8" fillId="0" borderId="0" xfId="0" applyFont="1"/>
    <xf numFmtId="44" fontId="0" fillId="0" borderId="0" xfId="1" applyFont="1"/>
    <xf numFmtId="44" fontId="3" fillId="2" borderId="0" xfId="1" applyFont="1" applyFill="1" applyAlignment="1">
      <alignment horizontal="left" vertical="top"/>
    </xf>
    <xf numFmtId="44" fontId="0" fillId="3" borderId="0" xfId="1" applyFont="1" applyFill="1"/>
    <xf numFmtId="44" fontId="0" fillId="14" borderId="2" xfId="1" applyFont="1" applyFill="1" applyBorder="1"/>
    <xf numFmtId="44" fontId="0" fillId="14" borderId="3" xfId="1" applyFont="1" applyFill="1" applyBorder="1"/>
    <xf numFmtId="44" fontId="0" fillId="14" borderId="4" xfId="1" applyFont="1" applyFill="1" applyBorder="1"/>
    <xf numFmtId="44" fontId="0" fillId="14" borderId="5" xfId="1" applyFont="1" applyFill="1" applyBorder="1"/>
    <xf numFmtId="44" fontId="0" fillId="14" borderId="6" xfId="1" applyFont="1" applyFill="1" applyBorder="1"/>
    <xf numFmtId="44" fontId="0" fillId="14" borderId="7" xfId="1" applyFont="1" applyFill="1" applyBorder="1"/>
    <xf numFmtId="0" fontId="9" fillId="3" borderId="0" xfId="10" applyFill="1" applyAlignment="1">
      <alignment horizontal="right"/>
    </xf>
    <xf numFmtId="0" fontId="9" fillId="5" borderId="0" xfId="10" applyFill="1" applyAlignment="1"/>
    <xf numFmtId="0" fontId="2" fillId="6" borderId="0" xfId="0" applyFont="1" applyFill="1" applyAlignment="1">
      <alignment horizontal="center" vertical="center" textRotation="255"/>
    </xf>
    <xf numFmtId="0" fontId="7" fillId="5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9" fillId="3" borderId="0" xfId="10" applyFill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11" fillId="5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</cellStyles>
  <dxfs count="3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strike val="0"/>
        <color theme="6" tint="-0.249977111117893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Budget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16825720354438"/>
          <c:y val="0.185723778198611"/>
          <c:w val="0.972415354330709"/>
          <c:h val="0.7023772339660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'Monthly Budget'!$A$12</c:f>
              <c:strCache>
                <c:ptCount val="1"/>
                <c:pt idx="0">
                  <c:v>Total Income</c:v>
                </c:pt>
              </c:strCache>
            </c:strRef>
          </c:tx>
          <c:spPr>
            <a:noFill/>
            <a:ln w="28575" cmpd="sng">
              <a:solidFill>
                <a:schemeClr val="accent2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'Monthly Budget'!$C$12</c:f>
              <c:numCache>
                <c:formatCode>_("$"* #,##0.00_);_("$"* \(#,##0.00\);_("$"* "-"??_);_(@_)</c:formatCode>
                <c:ptCount val="1"/>
                <c:pt idx="0">
                  <c:v>7020.0</c:v>
                </c:pt>
              </c:numCache>
            </c:numRef>
          </c:val>
        </c:ser>
        <c:ser>
          <c:idx val="1"/>
          <c:order val="1"/>
          <c:tx>
            <c:strRef>
              <c:f>'Monthly Budget'!$A$13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'Monthly Budget'!$C$13</c:f>
              <c:numCache>
                <c:formatCode>_("$"* #,##0.00_);_("$"* \(#,##0.00\);_("$"* "-"??_);_(@_)</c:formatCode>
                <c:ptCount val="1"/>
                <c:pt idx="0">
                  <c:v>2400.0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30608248"/>
        <c:axId val="-2121485592"/>
      </c:barChart>
      <c:catAx>
        <c:axId val="-2030608248"/>
        <c:scaling>
          <c:orientation val="minMax"/>
        </c:scaling>
        <c:delete val="1"/>
        <c:axPos val="l"/>
        <c:majorTickMark val="out"/>
        <c:minorTickMark val="none"/>
        <c:tickLblPos val="nextTo"/>
        <c:crossAx val="-2121485592"/>
        <c:crosses val="autoZero"/>
        <c:auto val="1"/>
        <c:lblAlgn val="ctr"/>
        <c:lblOffset val="100"/>
        <c:noMultiLvlLbl val="0"/>
      </c:catAx>
      <c:valAx>
        <c:axId val="-2121485592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-2030608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622300</xdr:colOff>
      <xdr:row>0</xdr:row>
      <xdr:rowOff>50800</xdr:rowOff>
    </xdr:from>
    <xdr:to>
      <xdr:col>14</xdr:col>
      <xdr:colOff>190500</xdr:colOff>
      <xdr:row>1</xdr:row>
      <xdr:rowOff>154162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06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165100</xdr:colOff>
      <xdr:row>0</xdr:row>
      <xdr:rowOff>50800</xdr:rowOff>
    </xdr:from>
    <xdr:to>
      <xdr:col>8</xdr:col>
      <xdr:colOff>1079500</xdr:colOff>
      <xdr:row>1</xdr:row>
      <xdr:rowOff>154162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57150</xdr:rowOff>
    </xdr:from>
    <xdr:to>
      <xdr:col>3</xdr:col>
      <xdr:colOff>939800</xdr:colOff>
      <xdr:row>9</xdr:row>
      <xdr:rowOff>63500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304800</xdr:colOff>
      <xdr:row>0</xdr:row>
      <xdr:rowOff>38100</xdr:rowOff>
    </xdr:from>
    <xdr:to>
      <xdr:col>9</xdr:col>
      <xdr:colOff>698500</xdr:colOff>
      <xdr:row>0</xdr:row>
      <xdr:rowOff>497062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800" y="381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7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8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9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0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1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2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3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4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5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6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7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8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9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50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51" Type="http://schemas.openxmlformats.org/officeDocument/2006/relationships/hyperlink" Target="https://www.smartsheet.com/try-it?trp=8526&amp;lpv=exceltop" TargetMode="External"/><Relationship Id="rId52" Type="http://schemas.openxmlformats.org/officeDocument/2006/relationships/drawing" Target="../drawings/drawing1.xml"/><Relationship Id="rId1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2" Type="http://schemas.openxmlformats.org/officeDocument/2006/relationships/hyperlink" Target="https://www.smartsheet.com/try-it?trp=8526&amp;lpv=exceltop" TargetMode="External"/><Relationship Id="rId3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5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0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1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2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9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6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7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8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3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4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5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6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0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1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2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3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4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5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6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7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8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19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7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8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39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0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1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2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3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4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Relationship Id="rId45" Type="http://schemas.openxmlformats.org/officeDocument/2006/relationships/hyperlink" Target="https://www.smartsheet.com/try-it?trp=8540&amp;utm_source=integrated+content&amp;utm_campaign=top+excel+budget+templates&amp;utm_medium=money+manager+excel+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reate%20Money%20Manager%20For%20Free" TargetMode="External"/><Relationship Id="rId4" Type="http://schemas.openxmlformats.org/officeDocument/2006/relationships/drawing" Target="../drawings/drawing2.xml"/><Relationship Id="rId1" Type="http://schemas.openxmlformats.org/officeDocument/2006/relationships/hyperlink" Target="Create%20Money%20Manager%20For%20Free" TargetMode="External"/><Relationship Id="rId2" Type="http://schemas.openxmlformats.org/officeDocument/2006/relationships/hyperlink" Target="Create%20Money%20Manager%20For%20Fre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reate%20Money%20Manager%20For%20Free" TargetMode="External"/><Relationship Id="rId4" Type="http://schemas.openxmlformats.org/officeDocument/2006/relationships/drawing" Target="../drawings/drawing3.xml"/><Relationship Id="rId1" Type="http://schemas.openxmlformats.org/officeDocument/2006/relationships/hyperlink" Target="Create%20Money%20Manager%20For%20Free" TargetMode="External"/><Relationship Id="rId2" Type="http://schemas.openxmlformats.org/officeDocument/2006/relationships/hyperlink" Target="Create%20Money%20Manager%20For%20Fr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workbookViewId="0">
      <selection activeCell="P8" sqref="P8"/>
    </sheetView>
  </sheetViews>
  <sheetFormatPr baseColWidth="10" defaultRowHeight="15" x14ac:dyDescent="0"/>
  <cols>
    <col min="1" max="1" width="22.83203125" bestFit="1" customWidth="1"/>
    <col min="2" max="2" width="17.83203125" customWidth="1"/>
    <col min="15" max="15" width="3.33203125" bestFit="1" customWidth="1"/>
  </cols>
  <sheetData>
    <row r="1" spans="1:15" ht="28">
      <c r="A1" s="43" t="s">
        <v>0</v>
      </c>
      <c r="B1" s="43"/>
      <c r="C1" s="43"/>
      <c r="D1" s="5"/>
      <c r="E1" s="5"/>
      <c r="F1" s="5"/>
      <c r="G1" s="5"/>
      <c r="H1" s="5"/>
      <c r="I1" s="41"/>
      <c r="J1" s="41" t="s">
        <v>107</v>
      </c>
      <c r="K1" s="41"/>
      <c r="L1" s="5"/>
      <c r="M1" s="5"/>
      <c r="N1" s="5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t="s">
        <v>1</v>
      </c>
      <c r="B4" s="25" t="s">
        <v>82</v>
      </c>
      <c r="M4" s="2"/>
      <c r="N4" s="2"/>
      <c r="O4" s="2"/>
    </row>
    <row r="5" spans="1:15">
      <c r="A5" t="s">
        <v>2</v>
      </c>
      <c r="B5" s="24">
        <f>B22</f>
        <v>7257</v>
      </c>
      <c r="C5" s="24">
        <f>C22</f>
        <v>0</v>
      </c>
      <c r="D5" s="24">
        <f t="shared" ref="D5:M5" si="0">D22</f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"/>
      <c r="O5" s="2"/>
    </row>
    <row r="6" spans="1:15">
      <c r="A6" t="s">
        <v>3</v>
      </c>
      <c r="B6" s="24">
        <f>B89</f>
        <v>5359</v>
      </c>
      <c r="C6" s="24">
        <f t="shared" ref="C6:M6" si="1">C89</f>
        <v>0</v>
      </c>
      <c r="D6" s="24">
        <f t="shared" si="1"/>
        <v>0</v>
      </c>
      <c r="E6" s="24">
        <f t="shared" si="1"/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"/>
      <c r="O6" s="2"/>
    </row>
    <row r="7" spans="1:15">
      <c r="A7" t="s">
        <v>4</v>
      </c>
      <c r="B7" s="24">
        <f>B5-B6</f>
        <v>1898</v>
      </c>
      <c r="C7" s="24">
        <f t="shared" ref="C7:M7" si="2">C5-C6</f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"/>
      <c r="O7" s="2"/>
    </row>
    <row r="8" spans="1:15">
      <c r="A8" t="s">
        <v>5</v>
      </c>
      <c r="B8" s="24" t="e">
        <f>B5-B6+B4</f>
        <v>#VALUE!</v>
      </c>
      <c r="C8" s="24">
        <f>C5-C6+C4</f>
        <v>0</v>
      </c>
      <c r="D8" s="24">
        <f t="shared" ref="D8:M8" si="3">D5-D6+D4</f>
        <v>0</v>
      </c>
      <c r="E8" s="24">
        <f t="shared" si="3"/>
        <v>0</v>
      </c>
      <c r="F8" s="24">
        <f t="shared" si="3"/>
        <v>0</v>
      </c>
      <c r="G8" s="24">
        <f t="shared" si="3"/>
        <v>0</v>
      </c>
      <c r="H8" s="24">
        <f t="shared" si="3"/>
        <v>0</v>
      </c>
      <c r="I8" s="24">
        <f t="shared" si="3"/>
        <v>0</v>
      </c>
      <c r="J8" s="24">
        <f t="shared" si="3"/>
        <v>0</v>
      </c>
      <c r="K8" s="24">
        <f t="shared" si="3"/>
        <v>0</v>
      </c>
      <c r="L8" s="24">
        <f t="shared" si="3"/>
        <v>0</v>
      </c>
      <c r="M8" s="24">
        <f t="shared" si="3"/>
        <v>0</v>
      </c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8"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2"/>
      <c r="O11" s="2"/>
    </row>
    <row r="12" spans="1:15" ht="18">
      <c r="A12" s="3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2" t="s">
        <v>19</v>
      </c>
    </row>
    <row r="14" spans="1:15">
      <c r="A14" s="5" t="s">
        <v>20</v>
      </c>
      <c r="B14" s="6">
        <v>5987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>
        <f>SUM(B14:M14)</f>
        <v>5987</v>
      </c>
      <c r="O14" s="42"/>
    </row>
    <row r="15" spans="1:15">
      <c r="A15" s="5" t="s">
        <v>21</v>
      </c>
      <c r="B15" s="6">
        <v>200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>
        <f t="shared" ref="N15:N20" si="4">SUM(B15:M15)</f>
        <v>200</v>
      </c>
      <c r="O15" s="42"/>
    </row>
    <row r="16" spans="1:15">
      <c r="A16" s="5" t="s">
        <v>22</v>
      </c>
      <c r="B16" s="6">
        <v>100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>
        <f t="shared" si="4"/>
        <v>100</v>
      </c>
      <c r="O16" s="42"/>
    </row>
    <row r="17" spans="1:15">
      <c r="A17" s="5" t="s">
        <v>23</v>
      </c>
      <c r="B17" s="6">
        <v>55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f t="shared" si="4"/>
        <v>55</v>
      </c>
      <c r="O17" s="42"/>
    </row>
    <row r="18" spans="1:15">
      <c r="A18" s="5" t="s">
        <v>24</v>
      </c>
      <c r="B18" s="6">
        <v>500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>
        <f t="shared" si="4"/>
        <v>500</v>
      </c>
      <c r="O18" s="42"/>
    </row>
    <row r="19" spans="1:15">
      <c r="A19" s="5" t="s">
        <v>25</v>
      </c>
      <c r="B19" s="6">
        <v>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>
        <f t="shared" si="4"/>
        <v>300</v>
      </c>
      <c r="O19" s="42"/>
    </row>
    <row r="20" spans="1:15">
      <c r="A20" s="5" t="s">
        <v>26</v>
      </c>
      <c r="B20" s="6">
        <v>115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>
        <f t="shared" si="4"/>
        <v>115</v>
      </c>
      <c r="O20" s="42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2"/>
    </row>
    <row r="22" spans="1:15" ht="18">
      <c r="A22" s="9" t="s">
        <v>27</v>
      </c>
      <c r="B22" s="10">
        <f>SUM(B14:B20)</f>
        <v>7257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"/>
    </row>
    <row r="23" spans="1:15">
      <c r="O23" s="2"/>
    </row>
    <row r="24" spans="1:15" ht="18">
      <c r="A24" s="3" t="s">
        <v>28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2" t="s">
        <v>19</v>
      </c>
    </row>
    <row r="26" spans="1:15">
      <c r="A26" s="5" t="s">
        <v>29</v>
      </c>
      <c r="B26" s="6">
        <v>500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>
        <f>SUM(B26:M26)</f>
        <v>500</v>
      </c>
      <c r="O26" s="42"/>
    </row>
    <row r="27" spans="1:15">
      <c r="A27" s="5" t="s">
        <v>30</v>
      </c>
      <c r="B27" s="6">
        <v>200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>
        <f t="shared" ref="N27:N31" si="5">SUM(B27:M27)</f>
        <v>200</v>
      </c>
      <c r="O27" s="42"/>
    </row>
    <row r="28" spans="1:15">
      <c r="A28" s="5" t="s">
        <v>31</v>
      </c>
      <c r="B28" s="6">
        <v>100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>
        <f t="shared" si="5"/>
        <v>100</v>
      </c>
      <c r="O28" s="42"/>
    </row>
    <row r="29" spans="1:15">
      <c r="A29" s="5" t="s">
        <v>32</v>
      </c>
      <c r="B29" s="6">
        <v>55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>
        <f t="shared" si="5"/>
        <v>55</v>
      </c>
      <c r="O29" s="42"/>
    </row>
    <row r="30" spans="1:15">
      <c r="A30" s="5" t="s">
        <v>33</v>
      </c>
      <c r="B30" s="6">
        <v>500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>
        <f t="shared" si="5"/>
        <v>500</v>
      </c>
      <c r="O30" s="42"/>
    </row>
    <row r="31" spans="1:15">
      <c r="A31" s="5" t="s">
        <v>34</v>
      </c>
      <c r="B31" s="6">
        <v>300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>
        <f t="shared" si="5"/>
        <v>300</v>
      </c>
      <c r="O31" s="42"/>
    </row>
    <row r="32" spans="1: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/>
    </row>
    <row r="33" spans="1:15" ht="18">
      <c r="A33" s="9" t="s">
        <v>27</v>
      </c>
      <c r="B33" s="10">
        <f>SUM(B26:B31)</f>
        <v>1655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8">
      <c r="A35" s="11" t="s">
        <v>35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5">
      <c r="A36" s="12" t="s">
        <v>36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2" t="s">
        <v>19</v>
      </c>
    </row>
    <row r="37" spans="1:15">
      <c r="A37" s="13" t="s">
        <v>37</v>
      </c>
      <c r="B37" s="6">
        <v>2250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4">
        <f>SUM(B37:M37)</f>
        <v>2250</v>
      </c>
      <c r="O37" s="42"/>
    </row>
    <row r="38" spans="1:15">
      <c r="A38" s="13" t="s">
        <v>38</v>
      </c>
      <c r="B38" s="6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>
        <f t="shared" ref="N38:N48" si="6">SUM(B38:M38)</f>
        <v>25</v>
      </c>
      <c r="O38" s="42"/>
    </row>
    <row r="39" spans="1:15">
      <c r="A39" s="13" t="s">
        <v>39</v>
      </c>
      <c r="B39" s="6">
        <v>40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>
        <f t="shared" si="6"/>
        <v>40</v>
      </c>
      <c r="O39" s="42"/>
    </row>
    <row r="40" spans="1:15">
      <c r="A40" s="13" t="s">
        <v>40</v>
      </c>
      <c r="B40" s="6">
        <v>44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>
        <f t="shared" si="6"/>
        <v>44</v>
      </c>
      <c r="O40" s="42"/>
    </row>
    <row r="41" spans="1:15">
      <c r="A41" s="13" t="s">
        <v>41</v>
      </c>
      <c r="B41" s="6">
        <v>20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>
        <f t="shared" si="6"/>
        <v>20</v>
      </c>
      <c r="O41" s="42"/>
    </row>
    <row r="42" spans="1:15">
      <c r="A42" s="13" t="s">
        <v>42</v>
      </c>
      <c r="B42" s="6">
        <v>15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4">
        <f t="shared" si="6"/>
        <v>15</v>
      </c>
      <c r="O42" s="42"/>
    </row>
    <row r="43" spans="1:15">
      <c r="A43" s="13" t="s">
        <v>43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4">
        <f t="shared" si="6"/>
        <v>0</v>
      </c>
      <c r="O43" s="42"/>
    </row>
    <row r="44" spans="1:15">
      <c r="A44" s="13" t="s">
        <v>44</v>
      </c>
      <c r="B44" s="6">
        <v>29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4">
        <f t="shared" si="6"/>
        <v>29</v>
      </c>
      <c r="O44" s="42"/>
    </row>
    <row r="45" spans="1:15">
      <c r="A45" s="13" t="s">
        <v>45</v>
      </c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4">
        <f t="shared" si="6"/>
        <v>0</v>
      </c>
      <c r="O45" s="42"/>
    </row>
    <row r="46" spans="1:15">
      <c r="A46" s="13" t="s">
        <v>46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4">
        <f t="shared" si="6"/>
        <v>0</v>
      </c>
      <c r="O46" s="42"/>
    </row>
    <row r="47" spans="1:15">
      <c r="A47" s="13" t="s">
        <v>47</v>
      </c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4">
        <f t="shared" si="6"/>
        <v>0</v>
      </c>
      <c r="O47" s="42"/>
    </row>
    <row r="48" spans="1:15">
      <c r="A48" s="13" t="s">
        <v>34</v>
      </c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4">
        <f t="shared" si="6"/>
        <v>0</v>
      </c>
      <c r="O48" s="42"/>
    </row>
    <row r="49" spans="1:15">
      <c r="A49" s="13"/>
      <c r="B49" s="15">
        <f>SUM(B37:B48)</f>
        <v>2423</v>
      </c>
      <c r="C49" s="15">
        <f t="shared" ref="C49:M49" si="7">SUM(C37:C48)</f>
        <v>0</v>
      </c>
      <c r="D49" s="15">
        <f t="shared" si="7"/>
        <v>0</v>
      </c>
      <c r="E49" s="15">
        <f t="shared" si="7"/>
        <v>0</v>
      </c>
      <c r="F49" s="15">
        <f t="shared" si="7"/>
        <v>0</v>
      </c>
      <c r="G49" s="15">
        <f t="shared" si="7"/>
        <v>0</v>
      </c>
      <c r="H49" s="15">
        <f t="shared" si="7"/>
        <v>0</v>
      </c>
      <c r="I49" s="15">
        <f t="shared" si="7"/>
        <v>0</v>
      </c>
      <c r="J49" s="15">
        <f t="shared" si="7"/>
        <v>0</v>
      </c>
      <c r="K49" s="15">
        <f t="shared" si="7"/>
        <v>0</v>
      </c>
      <c r="L49" s="15">
        <f t="shared" si="7"/>
        <v>0</v>
      </c>
      <c r="M49" s="15">
        <f t="shared" si="7"/>
        <v>0</v>
      </c>
      <c r="N49" s="13"/>
      <c r="O49" s="42"/>
    </row>
    <row r="50" spans="1:15">
      <c r="A50" s="12" t="s">
        <v>48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16"/>
    </row>
    <row r="51" spans="1:15">
      <c r="A51" s="13" t="s">
        <v>49</v>
      </c>
      <c r="B51" s="6">
        <v>250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14">
        <f>SUM(B51:M51)</f>
        <v>250</v>
      </c>
      <c r="O51" s="42" t="s">
        <v>19</v>
      </c>
    </row>
    <row r="52" spans="1:15">
      <c r="A52" s="13" t="s">
        <v>50</v>
      </c>
      <c r="B52" s="6">
        <v>100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14">
        <f t="shared" ref="N52:N56" si="8">SUM(B52:M52)</f>
        <v>100</v>
      </c>
      <c r="O52" s="42"/>
    </row>
    <row r="53" spans="1:15">
      <c r="A53" s="13" t="s">
        <v>51</v>
      </c>
      <c r="B53" s="6">
        <v>100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4">
        <f t="shared" si="8"/>
        <v>100</v>
      </c>
      <c r="O53" s="42"/>
    </row>
    <row r="54" spans="1:15">
      <c r="A54" s="13" t="s">
        <v>52</v>
      </c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4">
        <f t="shared" si="8"/>
        <v>0</v>
      </c>
      <c r="O54" s="42"/>
    </row>
    <row r="55" spans="1:15">
      <c r="A55" s="13" t="s">
        <v>53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4">
        <f t="shared" si="8"/>
        <v>0</v>
      </c>
      <c r="O55" s="42"/>
    </row>
    <row r="56" spans="1:15">
      <c r="A56" s="13" t="s">
        <v>54</v>
      </c>
      <c r="B56" s="6">
        <v>100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4">
        <f t="shared" si="8"/>
        <v>100</v>
      </c>
      <c r="O56" s="42"/>
    </row>
    <row r="57" spans="1:15">
      <c r="A57" s="13"/>
      <c r="B57" s="17">
        <f>SUM(B51:B56)</f>
        <v>550</v>
      </c>
      <c r="C57" s="17">
        <f t="shared" ref="C57:M57" si="9">SUM(C51:C56)</f>
        <v>0</v>
      </c>
      <c r="D57" s="17">
        <f t="shared" si="9"/>
        <v>0</v>
      </c>
      <c r="E57" s="17">
        <f t="shared" si="9"/>
        <v>0</v>
      </c>
      <c r="F57" s="17">
        <f t="shared" si="9"/>
        <v>0</v>
      </c>
      <c r="G57" s="17">
        <f t="shared" si="9"/>
        <v>0</v>
      </c>
      <c r="H57" s="17">
        <f t="shared" si="9"/>
        <v>0</v>
      </c>
      <c r="I57" s="17">
        <f t="shared" si="9"/>
        <v>0</v>
      </c>
      <c r="J57" s="17">
        <f t="shared" si="9"/>
        <v>0</v>
      </c>
      <c r="K57" s="17">
        <f t="shared" si="9"/>
        <v>0</v>
      </c>
      <c r="L57" s="17">
        <f t="shared" si="9"/>
        <v>0</v>
      </c>
      <c r="M57" s="17">
        <f t="shared" si="9"/>
        <v>0</v>
      </c>
      <c r="N57" s="13"/>
      <c r="O57" s="42"/>
    </row>
    <row r="58" spans="1:15">
      <c r="A58" s="12" t="s">
        <v>55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16"/>
    </row>
    <row r="59" spans="1:15">
      <c r="A59" s="13" t="s">
        <v>56</v>
      </c>
      <c r="B59" s="6">
        <v>250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4">
        <f>SUM(B59:M59)</f>
        <v>250</v>
      </c>
      <c r="O59" s="42" t="s">
        <v>19</v>
      </c>
    </row>
    <row r="60" spans="1:15">
      <c r="A60" s="13" t="s">
        <v>57</v>
      </c>
      <c r="B60" s="6">
        <v>100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4">
        <f t="shared" ref="N60:N65" si="10">SUM(B60:M60)</f>
        <v>100</v>
      </c>
      <c r="O60" s="42"/>
    </row>
    <row r="61" spans="1:15">
      <c r="A61" s="13" t="s">
        <v>58</v>
      </c>
      <c r="B61" s="6">
        <v>100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4">
        <f t="shared" si="10"/>
        <v>100</v>
      </c>
      <c r="O61" s="42"/>
    </row>
    <row r="62" spans="1:15">
      <c r="A62" s="13" t="s">
        <v>59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4">
        <f t="shared" si="10"/>
        <v>0</v>
      </c>
      <c r="O62" s="42"/>
    </row>
    <row r="63" spans="1:15">
      <c r="A63" s="13" t="s">
        <v>60</v>
      </c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4">
        <f t="shared" si="10"/>
        <v>0</v>
      </c>
      <c r="O63" s="42"/>
    </row>
    <row r="64" spans="1:15">
      <c r="A64" s="13" t="s">
        <v>61</v>
      </c>
      <c r="B64" s="6">
        <v>100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4">
        <f t="shared" si="10"/>
        <v>100</v>
      </c>
      <c r="O64" s="42"/>
    </row>
    <row r="65" spans="1:15">
      <c r="A65" s="13" t="s">
        <v>62</v>
      </c>
      <c r="B65" s="6">
        <v>101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4">
        <f t="shared" si="10"/>
        <v>101</v>
      </c>
      <c r="O65" s="42"/>
    </row>
    <row r="66" spans="1:15">
      <c r="A66" s="13"/>
      <c r="B66" s="17">
        <f>SUM(B59:B65)</f>
        <v>651</v>
      </c>
      <c r="C66" s="17">
        <f t="shared" ref="C66:M66" si="11">SUM(C59:C65)</f>
        <v>0</v>
      </c>
      <c r="D66" s="17">
        <f t="shared" si="11"/>
        <v>0</v>
      </c>
      <c r="E66" s="17">
        <f t="shared" si="11"/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3"/>
      <c r="O66" s="42"/>
    </row>
    <row r="67" spans="1:15">
      <c r="A67" s="12" t="s">
        <v>63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"/>
      <c r="O67" s="16"/>
    </row>
    <row r="68" spans="1:15">
      <c r="A68" s="13" t="s">
        <v>64</v>
      </c>
      <c r="B68" s="6">
        <v>250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4">
        <f>SUM(B68:M68)</f>
        <v>250</v>
      </c>
      <c r="O68" s="42" t="s">
        <v>19</v>
      </c>
    </row>
    <row r="69" spans="1:15">
      <c r="A69" s="13" t="s">
        <v>65</v>
      </c>
      <c r="B69" s="6">
        <v>100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4">
        <f t="shared" ref="N69:N71" si="12">SUM(B69:M69)</f>
        <v>100</v>
      </c>
      <c r="O69" s="42"/>
    </row>
    <row r="70" spans="1:15">
      <c r="A70" s="13" t="s">
        <v>66</v>
      </c>
      <c r="B70" s="6">
        <v>100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4">
        <f t="shared" si="12"/>
        <v>100</v>
      </c>
      <c r="O70" s="42"/>
    </row>
    <row r="71" spans="1:15">
      <c r="A71" s="13" t="s">
        <v>67</v>
      </c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4">
        <f t="shared" si="12"/>
        <v>0</v>
      </c>
      <c r="O71" s="42"/>
    </row>
    <row r="72" spans="1:15">
      <c r="A72" s="13"/>
      <c r="B72" s="17">
        <f>SUM(B68:B71)</f>
        <v>450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3"/>
      <c r="O72" s="42"/>
    </row>
    <row r="73" spans="1:15">
      <c r="A73" s="12" t="s">
        <v>68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16"/>
    </row>
    <row r="74" spans="1:15">
      <c r="A74" s="13" t="s">
        <v>69</v>
      </c>
      <c r="B74" s="6">
        <v>65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4">
        <f>SUM(B74:M74)</f>
        <v>65</v>
      </c>
      <c r="O74" s="42" t="s">
        <v>19</v>
      </c>
    </row>
    <row r="75" spans="1:15">
      <c r="A75" s="13" t="s">
        <v>70</v>
      </c>
      <c r="B75" s="6">
        <v>20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4">
        <f t="shared" ref="N75:N79" si="13">SUM(B75:M75)</f>
        <v>20</v>
      </c>
      <c r="O75" s="42"/>
    </row>
    <row r="76" spans="1:15">
      <c r="A76" s="13" t="s">
        <v>71</v>
      </c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4">
        <f t="shared" si="13"/>
        <v>0</v>
      </c>
      <c r="O76" s="42"/>
    </row>
    <row r="77" spans="1:15">
      <c r="A77" s="13" t="s">
        <v>72</v>
      </c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4">
        <f t="shared" si="13"/>
        <v>0</v>
      </c>
      <c r="O77" s="42"/>
    </row>
    <row r="78" spans="1:15">
      <c r="A78" s="13" t="s">
        <v>73</v>
      </c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4">
        <f t="shared" si="13"/>
        <v>0</v>
      </c>
      <c r="O78" s="42"/>
    </row>
    <row r="79" spans="1:15">
      <c r="A79" s="13" t="s">
        <v>74</v>
      </c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4">
        <f t="shared" si="13"/>
        <v>0</v>
      </c>
      <c r="O79" s="42"/>
    </row>
    <row r="80" spans="1:15">
      <c r="A80" s="13"/>
      <c r="B80" s="20">
        <f>SUM(B74:B79)</f>
        <v>85</v>
      </c>
      <c r="C80" s="20">
        <f t="shared" ref="C80:M80" si="14">SUM(C74:C79)</f>
        <v>0</v>
      </c>
      <c r="D80" s="20">
        <f t="shared" si="14"/>
        <v>0</v>
      </c>
      <c r="E80" s="20">
        <f t="shared" si="14"/>
        <v>0</v>
      </c>
      <c r="F80" s="20">
        <f t="shared" si="14"/>
        <v>0</v>
      </c>
      <c r="G80" s="20">
        <f t="shared" si="14"/>
        <v>0</v>
      </c>
      <c r="H80" s="20">
        <f t="shared" si="14"/>
        <v>0</v>
      </c>
      <c r="I80" s="20">
        <f t="shared" si="14"/>
        <v>0</v>
      </c>
      <c r="J80" s="20">
        <f t="shared" si="14"/>
        <v>0</v>
      </c>
      <c r="K80" s="20">
        <f t="shared" si="14"/>
        <v>0</v>
      </c>
      <c r="L80" s="20">
        <f t="shared" si="14"/>
        <v>0</v>
      </c>
      <c r="M80" s="20">
        <f t="shared" si="14"/>
        <v>0</v>
      </c>
      <c r="N80" s="13"/>
      <c r="O80" s="42"/>
    </row>
    <row r="81" spans="1:16">
      <c r="A81" s="12" t="s">
        <v>75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16"/>
    </row>
    <row r="82" spans="1:16">
      <c r="A82" s="13" t="s">
        <v>76</v>
      </c>
      <c r="B82" s="6">
        <v>450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4">
        <f>SUM(B82:M82)</f>
        <v>450</v>
      </c>
      <c r="O82" s="42" t="s">
        <v>19</v>
      </c>
    </row>
    <row r="83" spans="1:16">
      <c r="A83" s="13" t="s">
        <v>77</v>
      </c>
      <c r="B83" s="6">
        <v>250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4">
        <f t="shared" ref="N83:N87" si="15">SUM(B83:M83)</f>
        <v>250</v>
      </c>
      <c r="O83" s="42"/>
    </row>
    <row r="84" spans="1:16">
      <c r="A84" s="13" t="s">
        <v>78</v>
      </c>
      <c r="B84" s="6">
        <v>200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4">
        <f t="shared" si="15"/>
        <v>200</v>
      </c>
      <c r="O84" s="42"/>
    </row>
    <row r="85" spans="1:16">
      <c r="A85" s="13" t="s">
        <v>79</v>
      </c>
      <c r="B85" s="6">
        <v>50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4">
        <f t="shared" si="15"/>
        <v>50</v>
      </c>
      <c r="O85" s="42"/>
    </row>
    <row r="86" spans="1:16">
      <c r="A86" s="13" t="s">
        <v>80</v>
      </c>
      <c r="B86" s="6">
        <v>100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4">
        <f t="shared" si="15"/>
        <v>100</v>
      </c>
      <c r="O86" s="42"/>
    </row>
    <row r="87" spans="1:16">
      <c r="A87" s="13" t="s">
        <v>81</v>
      </c>
      <c r="B87" s="6">
        <v>150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4">
        <f t="shared" si="15"/>
        <v>150</v>
      </c>
      <c r="O87" s="42"/>
    </row>
    <row r="88" spans="1:16">
      <c r="A88" s="13"/>
      <c r="B88" s="20">
        <f>SUM(B82:B87)</f>
        <v>1200</v>
      </c>
      <c r="C88" s="20">
        <f t="shared" ref="C88:M88" si="16">SUM(C82:C87)</f>
        <v>0</v>
      </c>
      <c r="D88" s="20">
        <f t="shared" si="16"/>
        <v>0</v>
      </c>
      <c r="E88" s="20">
        <f t="shared" si="16"/>
        <v>0</v>
      </c>
      <c r="F88" s="20">
        <f t="shared" si="16"/>
        <v>0</v>
      </c>
      <c r="G88" s="20">
        <f t="shared" si="16"/>
        <v>0</v>
      </c>
      <c r="H88" s="20">
        <f t="shared" si="16"/>
        <v>0</v>
      </c>
      <c r="I88" s="20">
        <f t="shared" si="16"/>
        <v>0</v>
      </c>
      <c r="J88" s="20">
        <f t="shared" si="16"/>
        <v>0</v>
      </c>
      <c r="K88" s="20">
        <f t="shared" si="16"/>
        <v>0</v>
      </c>
      <c r="L88" s="20">
        <f t="shared" si="16"/>
        <v>0</v>
      </c>
      <c r="M88" s="20">
        <f t="shared" si="16"/>
        <v>0</v>
      </c>
      <c r="N88" s="13"/>
      <c r="O88" s="42"/>
    </row>
    <row r="89" spans="1:16" ht="18">
      <c r="A89" s="21" t="s">
        <v>27</v>
      </c>
      <c r="B89" s="22">
        <f>B88+B80+B72+B66+B57+B49</f>
        <v>5359</v>
      </c>
      <c r="C89" s="22">
        <f t="shared" ref="C89:M89" si="17">C88+C80+C72+C66+C57+C49</f>
        <v>0</v>
      </c>
      <c r="D89" s="22">
        <f t="shared" si="17"/>
        <v>0</v>
      </c>
      <c r="E89" s="22">
        <f t="shared" si="17"/>
        <v>0</v>
      </c>
      <c r="F89" s="22">
        <f t="shared" si="17"/>
        <v>0</v>
      </c>
      <c r="G89" s="22">
        <f t="shared" si="17"/>
        <v>0</v>
      </c>
      <c r="H89" s="22">
        <f t="shared" si="17"/>
        <v>0</v>
      </c>
      <c r="I89" s="22">
        <f t="shared" si="17"/>
        <v>0</v>
      </c>
      <c r="J89" s="22">
        <f t="shared" si="17"/>
        <v>0</v>
      </c>
      <c r="K89" s="22">
        <f t="shared" si="17"/>
        <v>0</v>
      </c>
      <c r="L89" s="22">
        <f t="shared" si="17"/>
        <v>0</v>
      </c>
      <c r="M89" s="22">
        <f t="shared" si="17"/>
        <v>0</v>
      </c>
      <c r="N89" s="23"/>
      <c r="O89" s="2"/>
    </row>
    <row r="91" spans="1:16" ht="15" customHeight="1">
      <c r="A91" s="47" t="s">
        <v>108</v>
      </c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</row>
    <row r="92" spans="1:16" ht="1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16" ht="1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</sheetData>
  <mergeCells count="10">
    <mergeCell ref="A91:P93"/>
    <mergeCell ref="O74:O80"/>
    <mergeCell ref="O82:O88"/>
    <mergeCell ref="A1:C1"/>
    <mergeCell ref="O13:O21"/>
    <mergeCell ref="O25:O32"/>
    <mergeCell ref="O36:O49"/>
    <mergeCell ref="O51:O57"/>
    <mergeCell ref="O59:O66"/>
    <mergeCell ref="O68:O72"/>
  </mergeCells>
  <hyperlinks>
    <hyperlink ref="J1" r:id="rId1"/>
    <hyperlink ref="I1" r:id="rId2" display="Or Create a Money Manager With"/>
    <hyperlink ref="A91" r:id="rId3"/>
    <hyperlink ref="B91" r:id="rId4" display="https://www.smartsheet.com/try-it?trp=8540&amp;utm_source=integrated+content&amp;utm_campaign=top+excel+budget+templates&amp;utm_medium=money+manager+excel+template"/>
    <hyperlink ref="C91" r:id="rId5" display="https://www.smartsheet.com/try-it?trp=8540&amp;utm_source=integrated+content&amp;utm_campaign=top+excel+budget+templates&amp;utm_medium=money+manager+excel+template"/>
    <hyperlink ref="D91" r:id="rId6" display="https://www.smartsheet.com/try-it?trp=8540&amp;utm_source=integrated+content&amp;utm_campaign=top+excel+budget+templates&amp;utm_medium=money+manager+excel+template"/>
    <hyperlink ref="E91" r:id="rId7" display="https://www.smartsheet.com/try-it?trp=8540&amp;utm_source=integrated+content&amp;utm_campaign=top+excel+budget+templates&amp;utm_medium=money+manager+excel+template"/>
    <hyperlink ref="F91" r:id="rId8" display="https://www.smartsheet.com/try-it?trp=8540&amp;utm_source=integrated+content&amp;utm_campaign=top+excel+budget+templates&amp;utm_medium=money+manager+excel+template"/>
    <hyperlink ref="G91" r:id="rId9" display="https://www.smartsheet.com/try-it?trp=8540&amp;utm_source=integrated+content&amp;utm_campaign=top+excel+budget+templates&amp;utm_medium=money+manager+excel+template"/>
    <hyperlink ref="H91" r:id="rId10" display="https://www.smartsheet.com/try-it?trp=8540&amp;utm_source=integrated+content&amp;utm_campaign=top+excel+budget+templates&amp;utm_medium=money+manager+excel+template"/>
    <hyperlink ref="I91" r:id="rId11" display="https://www.smartsheet.com/try-it?trp=8540&amp;utm_source=integrated+content&amp;utm_campaign=top+excel+budget+templates&amp;utm_medium=money+manager+excel+template"/>
    <hyperlink ref="J91" r:id="rId12" display="https://www.smartsheet.com/try-it?trp=8540&amp;utm_source=integrated+content&amp;utm_campaign=top+excel+budget+templates&amp;utm_medium=money+manager+excel+template"/>
    <hyperlink ref="K91" r:id="rId13" display="https://www.smartsheet.com/try-it?trp=8540&amp;utm_source=integrated+content&amp;utm_campaign=top+excel+budget+templates&amp;utm_medium=money+manager+excel+template"/>
    <hyperlink ref="L91" r:id="rId14" display="https://www.smartsheet.com/try-it?trp=8540&amp;utm_source=integrated+content&amp;utm_campaign=top+excel+budget+templates&amp;utm_medium=money+manager+excel+template"/>
    <hyperlink ref="M91" r:id="rId15" display="https://www.smartsheet.com/try-it?trp=8540&amp;utm_source=integrated+content&amp;utm_campaign=top+excel+budget+templates&amp;utm_medium=money+manager+excel+template"/>
    <hyperlink ref="N91" r:id="rId16" display="https://www.smartsheet.com/try-it?trp=8540&amp;utm_source=integrated+content&amp;utm_campaign=top+excel+budget+templates&amp;utm_medium=money+manager+excel+template"/>
    <hyperlink ref="O91" r:id="rId17" display="https://www.smartsheet.com/try-it?trp=8540&amp;utm_source=integrated+content&amp;utm_campaign=top+excel+budget+templates&amp;utm_medium=money+manager+excel+template"/>
    <hyperlink ref="P91" r:id="rId18" display="https://www.smartsheet.com/try-it?trp=8540&amp;utm_source=integrated+content&amp;utm_campaign=top+excel+budget+templates&amp;utm_medium=money+manager+excel+template"/>
    <hyperlink ref="A92" r:id="rId19" display="https://www.smartsheet.com/try-it?trp=8540&amp;utm_source=integrated+content&amp;utm_campaign=top+excel+budget+templates&amp;utm_medium=money+manager+excel+template"/>
    <hyperlink ref="B92" r:id="rId20" display="https://www.smartsheet.com/try-it?trp=8540&amp;utm_source=integrated+content&amp;utm_campaign=top+excel+budget+templates&amp;utm_medium=money+manager+excel+template"/>
    <hyperlink ref="C92" r:id="rId21" display="https://www.smartsheet.com/try-it?trp=8540&amp;utm_source=integrated+content&amp;utm_campaign=top+excel+budget+templates&amp;utm_medium=money+manager+excel+template"/>
    <hyperlink ref="D92" r:id="rId22" display="https://www.smartsheet.com/try-it?trp=8540&amp;utm_source=integrated+content&amp;utm_campaign=top+excel+budget+templates&amp;utm_medium=money+manager+excel+template"/>
    <hyperlink ref="E92" r:id="rId23" display="https://www.smartsheet.com/try-it?trp=8540&amp;utm_source=integrated+content&amp;utm_campaign=top+excel+budget+templates&amp;utm_medium=money+manager+excel+template"/>
    <hyperlink ref="F92" r:id="rId24" display="https://www.smartsheet.com/try-it?trp=8540&amp;utm_source=integrated+content&amp;utm_campaign=top+excel+budget+templates&amp;utm_medium=money+manager+excel+template"/>
    <hyperlink ref="G92" r:id="rId25" display="https://www.smartsheet.com/try-it?trp=8540&amp;utm_source=integrated+content&amp;utm_campaign=top+excel+budget+templates&amp;utm_medium=money+manager+excel+template"/>
    <hyperlink ref="H92" r:id="rId26" display="https://www.smartsheet.com/try-it?trp=8540&amp;utm_source=integrated+content&amp;utm_campaign=top+excel+budget+templates&amp;utm_medium=money+manager+excel+template"/>
    <hyperlink ref="I92" r:id="rId27" display="https://www.smartsheet.com/try-it?trp=8540&amp;utm_source=integrated+content&amp;utm_campaign=top+excel+budget+templates&amp;utm_medium=money+manager+excel+template"/>
    <hyperlink ref="J92" r:id="rId28" display="https://www.smartsheet.com/try-it?trp=8540&amp;utm_source=integrated+content&amp;utm_campaign=top+excel+budget+templates&amp;utm_medium=money+manager+excel+template"/>
    <hyperlink ref="K92" r:id="rId29" display="https://www.smartsheet.com/try-it?trp=8540&amp;utm_source=integrated+content&amp;utm_campaign=top+excel+budget+templates&amp;utm_medium=money+manager+excel+template"/>
    <hyperlink ref="L92" r:id="rId30" display="https://www.smartsheet.com/try-it?trp=8540&amp;utm_source=integrated+content&amp;utm_campaign=top+excel+budget+templates&amp;utm_medium=money+manager+excel+template"/>
    <hyperlink ref="M92" r:id="rId31" display="https://www.smartsheet.com/try-it?trp=8540&amp;utm_source=integrated+content&amp;utm_campaign=top+excel+budget+templates&amp;utm_medium=money+manager+excel+template"/>
    <hyperlink ref="N92" r:id="rId32" display="https://www.smartsheet.com/try-it?trp=8540&amp;utm_source=integrated+content&amp;utm_campaign=top+excel+budget+templates&amp;utm_medium=money+manager+excel+template"/>
    <hyperlink ref="O92" r:id="rId33" display="https://www.smartsheet.com/try-it?trp=8540&amp;utm_source=integrated+content&amp;utm_campaign=top+excel+budget+templates&amp;utm_medium=money+manager+excel+template"/>
    <hyperlink ref="P92" r:id="rId34" display="https://www.smartsheet.com/try-it?trp=8540&amp;utm_source=integrated+content&amp;utm_campaign=top+excel+budget+templates&amp;utm_medium=money+manager+excel+template"/>
    <hyperlink ref="A93" r:id="rId35" display="https://www.smartsheet.com/try-it?trp=8540&amp;utm_source=integrated+content&amp;utm_campaign=top+excel+budget+templates&amp;utm_medium=money+manager+excel+template"/>
    <hyperlink ref="B93" r:id="rId36" display="https://www.smartsheet.com/try-it?trp=8540&amp;utm_source=integrated+content&amp;utm_campaign=top+excel+budget+templates&amp;utm_medium=money+manager+excel+template"/>
    <hyperlink ref="C93" r:id="rId37" display="https://www.smartsheet.com/try-it?trp=8540&amp;utm_source=integrated+content&amp;utm_campaign=top+excel+budget+templates&amp;utm_medium=money+manager+excel+template"/>
    <hyperlink ref="D93" r:id="rId38" display="https://www.smartsheet.com/try-it?trp=8540&amp;utm_source=integrated+content&amp;utm_campaign=top+excel+budget+templates&amp;utm_medium=money+manager+excel+template"/>
    <hyperlink ref="E93" r:id="rId39" display="https://www.smartsheet.com/try-it?trp=8540&amp;utm_source=integrated+content&amp;utm_campaign=top+excel+budget+templates&amp;utm_medium=money+manager+excel+template"/>
    <hyperlink ref="F93" r:id="rId40" display="https://www.smartsheet.com/try-it?trp=8540&amp;utm_source=integrated+content&amp;utm_campaign=top+excel+budget+templates&amp;utm_medium=money+manager+excel+template"/>
    <hyperlink ref="G93" r:id="rId41" display="https://www.smartsheet.com/try-it?trp=8540&amp;utm_source=integrated+content&amp;utm_campaign=top+excel+budget+templates&amp;utm_medium=money+manager+excel+template"/>
    <hyperlink ref="H93" r:id="rId42" display="https://www.smartsheet.com/try-it?trp=8540&amp;utm_source=integrated+content&amp;utm_campaign=top+excel+budget+templates&amp;utm_medium=money+manager+excel+template"/>
    <hyperlink ref="I93" r:id="rId43" display="https://www.smartsheet.com/try-it?trp=8540&amp;utm_source=integrated+content&amp;utm_campaign=top+excel+budget+templates&amp;utm_medium=money+manager+excel+template"/>
    <hyperlink ref="J93" r:id="rId44" display="https://www.smartsheet.com/try-it?trp=8540&amp;utm_source=integrated+content&amp;utm_campaign=top+excel+budget+templates&amp;utm_medium=money+manager+excel+template"/>
    <hyperlink ref="K93" r:id="rId45" display="https://www.smartsheet.com/try-it?trp=8540&amp;utm_source=integrated+content&amp;utm_campaign=top+excel+budget+templates&amp;utm_medium=money+manager+excel+template"/>
    <hyperlink ref="L93" r:id="rId46" display="https://www.smartsheet.com/try-it?trp=8540&amp;utm_source=integrated+content&amp;utm_campaign=top+excel+budget+templates&amp;utm_medium=money+manager+excel+template"/>
    <hyperlink ref="M93" r:id="rId47" display="https://www.smartsheet.com/try-it?trp=8540&amp;utm_source=integrated+content&amp;utm_campaign=top+excel+budget+templates&amp;utm_medium=money+manager+excel+template"/>
    <hyperlink ref="N93" r:id="rId48" display="https://www.smartsheet.com/try-it?trp=8540&amp;utm_source=integrated+content&amp;utm_campaign=top+excel+budget+templates&amp;utm_medium=money+manager+excel+template"/>
    <hyperlink ref="O93" r:id="rId49" display="https://www.smartsheet.com/try-it?trp=8540&amp;utm_source=integrated+content&amp;utm_campaign=top+excel+budget+templates&amp;utm_medium=money+manager+excel+template"/>
    <hyperlink ref="P93" r:id="rId50" display="https://www.smartsheet.com/try-it?trp=8540&amp;utm_source=integrated+content&amp;utm_campaign=top+excel+budget+templates&amp;utm_medium=money+manager+excel+template"/>
    <hyperlink ref="K1" r:id="rId51" display="Or Create a Money Manager With"/>
  </hyperlinks>
  <pageMargins left="0.75" right="0.75" top="1" bottom="1" header="0.5" footer="0.5"/>
  <pageSetup orientation="portrait" horizontalDpi="4294967292" verticalDpi="4294967292"/>
  <drawing r:id="rId5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G3" sqref="G3:I3"/>
    </sheetView>
  </sheetViews>
  <sheetFormatPr baseColWidth="10" defaultRowHeight="15" x14ac:dyDescent="0"/>
  <cols>
    <col min="1" max="1" width="14.6640625" customWidth="1"/>
    <col min="3" max="3" width="8.83203125" bestFit="1" customWidth="1"/>
    <col min="4" max="4" width="25.33203125" bestFit="1" customWidth="1"/>
    <col min="5" max="5" width="15.6640625" bestFit="1" customWidth="1"/>
    <col min="6" max="6" width="16.6640625" customWidth="1"/>
    <col min="7" max="7" width="14" customWidth="1"/>
    <col min="8" max="8" width="14.83203125" customWidth="1"/>
    <col min="9" max="9" width="14.6640625" style="31" bestFit="1" customWidth="1"/>
  </cols>
  <sheetData>
    <row r="1" spans="1:15" ht="28">
      <c r="A1" s="44" t="s">
        <v>97</v>
      </c>
      <c r="B1" s="44"/>
      <c r="C1" s="44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45" t="s">
        <v>106</v>
      </c>
      <c r="H3" s="45"/>
      <c r="I3" s="45"/>
      <c r="J3" s="2"/>
      <c r="K3" s="2"/>
      <c r="L3" s="2"/>
      <c r="M3" s="2"/>
      <c r="N3" s="2"/>
      <c r="O3" s="2"/>
    </row>
    <row r="4" spans="1:15">
      <c r="A4" s="2"/>
      <c r="B4" s="2"/>
      <c r="C4" s="2"/>
      <c r="D4" s="2"/>
      <c r="E4" s="2"/>
      <c r="F4" s="2"/>
      <c r="G4" s="40"/>
      <c r="H4" s="40"/>
      <c r="I4" s="40"/>
      <c r="J4" s="2"/>
      <c r="K4" s="2"/>
      <c r="L4" s="2"/>
      <c r="M4" s="2"/>
      <c r="N4" s="2"/>
      <c r="O4" s="2"/>
    </row>
    <row r="5" spans="1:15" ht="18">
      <c r="A5" s="1" t="s">
        <v>90</v>
      </c>
      <c r="B5" s="1" t="s">
        <v>83</v>
      </c>
      <c r="C5" s="1" t="s">
        <v>105</v>
      </c>
      <c r="D5" s="1" t="s">
        <v>84</v>
      </c>
      <c r="E5" s="1" t="s">
        <v>85</v>
      </c>
      <c r="F5" s="1" t="s">
        <v>86</v>
      </c>
      <c r="G5" s="1" t="s">
        <v>87</v>
      </c>
      <c r="H5" s="1" t="s">
        <v>88</v>
      </c>
      <c r="I5" s="32" t="s">
        <v>89</v>
      </c>
      <c r="J5" s="2"/>
      <c r="K5" s="2"/>
      <c r="L5" s="2"/>
      <c r="M5" s="2"/>
      <c r="N5" s="2"/>
      <c r="O5" s="2"/>
    </row>
    <row r="6" spans="1:15">
      <c r="A6" s="26" t="s">
        <v>91</v>
      </c>
      <c r="B6" s="27">
        <v>42264</v>
      </c>
      <c r="C6" s="26"/>
      <c r="D6" s="26" t="s">
        <v>93</v>
      </c>
      <c r="E6" s="29" t="s">
        <v>95</v>
      </c>
      <c r="F6" s="26" t="s">
        <v>20</v>
      </c>
      <c r="G6" s="28">
        <v>5987</v>
      </c>
      <c r="H6" s="26"/>
      <c r="I6" s="34">
        <f ca="1">IF(ISERROR(OFFSET(I6,-1,0,1,1)+G6-H6),G6-H6,OFFSET(I6,-1,0,1,1)+G6-H6)</f>
        <v>5987</v>
      </c>
      <c r="J6" s="2"/>
      <c r="K6" s="2"/>
      <c r="L6" s="2"/>
      <c r="M6" s="2"/>
      <c r="N6" s="2"/>
      <c r="O6" s="2"/>
    </row>
    <row r="7" spans="1:15">
      <c r="A7" s="26" t="s">
        <v>92</v>
      </c>
      <c r="B7" s="27">
        <v>42264</v>
      </c>
      <c r="C7" s="26"/>
      <c r="D7" s="26" t="s">
        <v>94</v>
      </c>
      <c r="E7" s="29"/>
      <c r="F7" s="26"/>
      <c r="G7" s="26"/>
      <c r="H7" s="28">
        <v>37.56</v>
      </c>
      <c r="I7" s="34">
        <f t="shared" ref="I7:I34" ca="1" si="0">IF(ISERROR(OFFSET(I7,-1,0,1,1)+G7-H7),G7-H7,OFFSET(I7,-1,0,1,1)+G7-H7)</f>
        <v>5949.44</v>
      </c>
      <c r="J7" s="2"/>
      <c r="K7" s="2"/>
      <c r="L7" s="2"/>
      <c r="M7" s="2"/>
      <c r="N7" s="2"/>
      <c r="O7" s="2"/>
    </row>
    <row r="8" spans="1:15">
      <c r="A8" s="26" t="s">
        <v>96</v>
      </c>
      <c r="B8" s="26"/>
      <c r="C8" s="26"/>
      <c r="D8" s="26"/>
      <c r="E8" s="29"/>
      <c r="F8" s="26"/>
      <c r="G8" s="26"/>
      <c r="H8" s="26"/>
      <c r="I8" s="34">
        <f t="shared" ca="1" si="0"/>
        <v>5949.44</v>
      </c>
      <c r="J8" s="2"/>
      <c r="K8" s="2"/>
      <c r="L8" s="2"/>
      <c r="M8" s="2"/>
      <c r="N8" s="2"/>
      <c r="O8" s="2"/>
    </row>
    <row r="9" spans="1:15">
      <c r="A9" s="26"/>
      <c r="B9" s="26"/>
      <c r="C9" s="26"/>
      <c r="D9" s="26"/>
      <c r="E9" s="29"/>
      <c r="F9" s="26"/>
      <c r="G9" s="26"/>
      <c r="H9" s="26"/>
      <c r="I9" s="34">
        <f t="shared" ca="1" si="0"/>
        <v>5949.44</v>
      </c>
      <c r="J9" s="2"/>
      <c r="K9" s="2"/>
      <c r="L9" s="2"/>
      <c r="M9" s="2"/>
      <c r="N9" s="2"/>
      <c r="O9" s="2"/>
    </row>
    <row r="10" spans="1:15">
      <c r="A10" s="26"/>
      <c r="B10" s="26"/>
      <c r="C10" s="26"/>
      <c r="D10" s="26"/>
      <c r="E10" s="29"/>
      <c r="F10" s="26"/>
      <c r="G10" s="26"/>
      <c r="H10" s="26"/>
      <c r="I10" s="34">
        <f t="shared" ca="1" si="0"/>
        <v>5949.44</v>
      </c>
      <c r="J10" s="2"/>
      <c r="K10" s="2"/>
      <c r="L10" s="2"/>
      <c r="M10" s="2"/>
      <c r="N10" s="2"/>
      <c r="O10" s="2"/>
    </row>
    <row r="11" spans="1:15">
      <c r="A11" s="26"/>
      <c r="B11" s="26"/>
      <c r="C11" s="26"/>
      <c r="D11" s="26"/>
      <c r="E11" s="29"/>
      <c r="F11" s="26"/>
      <c r="G11" s="26"/>
      <c r="H11" s="26"/>
      <c r="I11" s="34">
        <f t="shared" ca="1" si="0"/>
        <v>5949.44</v>
      </c>
      <c r="J11" s="2"/>
      <c r="K11" s="2"/>
      <c r="L11" s="2"/>
      <c r="M11" s="2"/>
      <c r="N11" s="2"/>
      <c r="O11" s="2"/>
    </row>
    <row r="12" spans="1:15">
      <c r="A12" s="26"/>
      <c r="B12" s="26"/>
      <c r="C12" s="26"/>
      <c r="D12" s="26"/>
      <c r="E12" s="29"/>
      <c r="F12" s="26"/>
      <c r="G12" s="26"/>
      <c r="H12" s="26"/>
      <c r="I12" s="34">
        <f t="shared" ca="1" si="0"/>
        <v>5949.44</v>
      </c>
      <c r="J12" s="2"/>
      <c r="K12" s="2"/>
      <c r="L12" s="2"/>
      <c r="M12" s="2"/>
      <c r="N12" s="2"/>
      <c r="O12" s="2"/>
    </row>
    <row r="13" spans="1:15">
      <c r="A13" s="26"/>
      <c r="B13" s="26"/>
      <c r="C13" s="26"/>
      <c r="D13" s="26"/>
      <c r="E13" s="29"/>
      <c r="F13" s="26"/>
      <c r="G13" s="26"/>
      <c r="H13" s="26"/>
      <c r="I13" s="34">
        <f t="shared" ca="1" si="0"/>
        <v>5949.44</v>
      </c>
      <c r="J13" s="2"/>
      <c r="K13" s="2"/>
      <c r="L13" s="2"/>
      <c r="M13" s="2"/>
      <c r="N13" s="2"/>
      <c r="O13" s="2"/>
    </row>
    <row r="14" spans="1:15">
      <c r="A14" s="26"/>
      <c r="B14" s="26"/>
      <c r="C14" s="26"/>
      <c r="D14" s="26"/>
      <c r="E14" s="29"/>
      <c r="F14" s="26"/>
      <c r="G14" s="26"/>
      <c r="H14" s="26"/>
      <c r="I14" s="34">
        <f t="shared" ca="1" si="0"/>
        <v>5949.44</v>
      </c>
      <c r="J14" s="2"/>
      <c r="K14" s="2"/>
      <c r="L14" s="2"/>
      <c r="M14" s="2"/>
      <c r="N14" s="2"/>
      <c r="O14" s="2"/>
    </row>
    <row r="15" spans="1:15">
      <c r="A15" s="26"/>
      <c r="B15" s="26"/>
      <c r="C15" s="26"/>
      <c r="D15" s="26"/>
      <c r="E15" s="29"/>
      <c r="F15" s="26"/>
      <c r="G15" s="26"/>
      <c r="H15" s="26"/>
      <c r="I15" s="34">
        <f t="shared" ca="1" si="0"/>
        <v>5949.44</v>
      </c>
      <c r="J15" s="2"/>
      <c r="K15" s="2"/>
      <c r="L15" s="2"/>
      <c r="M15" s="2"/>
      <c r="N15" s="2"/>
      <c r="O15" s="2"/>
    </row>
    <row r="16" spans="1:15">
      <c r="A16" s="26"/>
      <c r="B16" s="26"/>
      <c r="C16" s="26"/>
      <c r="D16" s="26"/>
      <c r="E16" s="29"/>
      <c r="F16" s="26"/>
      <c r="G16" s="26"/>
      <c r="H16" s="26"/>
      <c r="I16" s="34">
        <f t="shared" ca="1" si="0"/>
        <v>5949.44</v>
      </c>
      <c r="J16" s="2"/>
      <c r="K16" s="2"/>
      <c r="L16" s="2"/>
      <c r="M16" s="2"/>
      <c r="N16" s="2"/>
      <c r="O16" s="2"/>
    </row>
    <row r="17" spans="1:15">
      <c r="A17" s="26"/>
      <c r="B17" s="26"/>
      <c r="C17" s="26"/>
      <c r="D17" s="26"/>
      <c r="E17" s="29"/>
      <c r="F17" s="26"/>
      <c r="G17" s="26"/>
      <c r="H17" s="26"/>
      <c r="I17" s="34">
        <f t="shared" ca="1" si="0"/>
        <v>5949.44</v>
      </c>
      <c r="J17" s="2"/>
      <c r="K17" s="2"/>
      <c r="L17" s="2"/>
      <c r="M17" s="2"/>
      <c r="N17" s="2"/>
      <c r="O17" s="2"/>
    </row>
    <row r="18" spans="1:15">
      <c r="A18" s="26"/>
      <c r="B18" s="26"/>
      <c r="C18" s="26"/>
      <c r="D18" s="26"/>
      <c r="E18" s="29"/>
      <c r="F18" s="26"/>
      <c r="G18" s="26"/>
      <c r="H18" s="26"/>
      <c r="I18" s="34">
        <f t="shared" ca="1" si="0"/>
        <v>5949.44</v>
      </c>
      <c r="J18" s="2"/>
      <c r="K18" s="2"/>
      <c r="L18" s="2"/>
      <c r="M18" s="2"/>
      <c r="N18" s="2"/>
      <c r="O18" s="2"/>
    </row>
    <row r="19" spans="1:15">
      <c r="A19" s="26"/>
      <c r="B19" s="26"/>
      <c r="C19" s="26"/>
      <c r="D19" s="26"/>
      <c r="E19" s="29"/>
      <c r="F19" s="26"/>
      <c r="G19" s="26"/>
      <c r="H19" s="26"/>
      <c r="I19" s="34">
        <f t="shared" ca="1" si="0"/>
        <v>5949.44</v>
      </c>
      <c r="J19" s="2"/>
      <c r="K19" s="2"/>
      <c r="L19" s="2"/>
      <c r="M19" s="2"/>
      <c r="N19" s="2"/>
      <c r="O19" s="2"/>
    </row>
    <row r="20" spans="1:15">
      <c r="A20" s="26"/>
      <c r="B20" s="26"/>
      <c r="C20" s="26"/>
      <c r="D20" s="26"/>
      <c r="E20" s="29"/>
      <c r="F20" s="26"/>
      <c r="G20" s="26"/>
      <c r="H20" s="26"/>
      <c r="I20" s="34">
        <f t="shared" ca="1" si="0"/>
        <v>5949.44</v>
      </c>
      <c r="J20" s="2"/>
      <c r="K20" s="2"/>
      <c r="L20" s="2"/>
      <c r="M20" s="2"/>
      <c r="N20" s="2"/>
      <c r="O20" s="2"/>
    </row>
    <row r="21" spans="1:15">
      <c r="A21" s="26"/>
      <c r="B21" s="26"/>
      <c r="C21" s="26"/>
      <c r="D21" s="26"/>
      <c r="E21" s="29"/>
      <c r="F21" s="26"/>
      <c r="G21" s="26"/>
      <c r="H21" s="26"/>
      <c r="I21" s="34">
        <f t="shared" ca="1" si="0"/>
        <v>5949.44</v>
      </c>
      <c r="J21" s="2"/>
      <c r="K21" s="2"/>
      <c r="L21" s="2"/>
      <c r="M21" s="2"/>
      <c r="N21" s="2"/>
      <c r="O21" s="2"/>
    </row>
    <row r="22" spans="1:15">
      <c r="A22" s="26"/>
      <c r="B22" s="26"/>
      <c r="C22" s="26"/>
      <c r="D22" s="26"/>
      <c r="E22" s="29"/>
      <c r="F22" s="26"/>
      <c r="G22" s="26"/>
      <c r="H22" s="26"/>
      <c r="I22" s="34">
        <f t="shared" ca="1" si="0"/>
        <v>5949.44</v>
      </c>
      <c r="J22" s="2"/>
      <c r="K22" s="2"/>
      <c r="L22" s="2"/>
      <c r="M22" s="2"/>
      <c r="N22" s="2"/>
      <c r="O22" s="2"/>
    </row>
    <row r="23" spans="1:15">
      <c r="A23" s="26"/>
      <c r="B23" s="26"/>
      <c r="C23" s="26"/>
      <c r="D23" s="26"/>
      <c r="E23" s="29"/>
      <c r="F23" s="26"/>
      <c r="G23" s="26"/>
      <c r="H23" s="26"/>
      <c r="I23" s="34">
        <f t="shared" ca="1" si="0"/>
        <v>5949.44</v>
      </c>
      <c r="J23" s="2"/>
      <c r="K23" s="2"/>
      <c r="L23" s="2"/>
      <c r="M23" s="2"/>
      <c r="N23" s="2"/>
      <c r="O23" s="2"/>
    </row>
    <row r="24" spans="1:15">
      <c r="A24" s="26"/>
      <c r="B24" s="26"/>
      <c r="C24" s="26"/>
      <c r="D24" s="26"/>
      <c r="E24" s="29"/>
      <c r="F24" s="26"/>
      <c r="G24" s="26"/>
      <c r="H24" s="26"/>
      <c r="I24" s="34">
        <f t="shared" ca="1" si="0"/>
        <v>5949.44</v>
      </c>
      <c r="J24" s="2"/>
      <c r="K24" s="2"/>
      <c r="L24" s="2"/>
      <c r="M24" s="2"/>
      <c r="N24" s="2"/>
      <c r="O24" s="2"/>
    </row>
    <row r="25" spans="1:15">
      <c r="A25" s="26"/>
      <c r="B25" s="26"/>
      <c r="C25" s="26"/>
      <c r="D25" s="26"/>
      <c r="E25" s="29"/>
      <c r="F25" s="26"/>
      <c r="G25" s="26"/>
      <c r="H25" s="26"/>
      <c r="I25" s="34">
        <f t="shared" ca="1" si="0"/>
        <v>5949.44</v>
      </c>
      <c r="J25" s="2"/>
      <c r="K25" s="2"/>
      <c r="L25" s="2"/>
      <c r="M25" s="2"/>
      <c r="N25" s="2"/>
      <c r="O25" s="2"/>
    </row>
    <row r="26" spans="1:15">
      <c r="A26" s="26"/>
      <c r="B26" s="26"/>
      <c r="C26" s="26"/>
      <c r="D26" s="26"/>
      <c r="E26" s="29"/>
      <c r="F26" s="26"/>
      <c r="G26" s="26"/>
      <c r="H26" s="26"/>
      <c r="I26" s="34">
        <f t="shared" ca="1" si="0"/>
        <v>5949.44</v>
      </c>
      <c r="J26" s="2"/>
      <c r="K26" s="2"/>
      <c r="L26" s="2"/>
      <c r="M26" s="2"/>
      <c r="N26" s="2"/>
      <c r="O26" s="2"/>
    </row>
    <row r="27" spans="1:15">
      <c r="A27" s="26"/>
      <c r="B27" s="26"/>
      <c r="C27" s="26"/>
      <c r="D27" s="26"/>
      <c r="E27" s="29"/>
      <c r="F27" s="26"/>
      <c r="G27" s="26"/>
      <c r="H27" s="26"/>
      <c r="I27" s="34">
        <f t="shared" ca="1" si="0"/>
        <v>5949.44</v>
      </c>
      <c r="J27" s="2"/>
      <c r="K27" s="2"/>
      <c r="L27" s="2"/>
      <c r="M27" s="2"/>
      <c r="N27" s="2"/>
      <c r="O27" s="2"/>
    </row>
    <row r="28" spans="1:15">
      <c r="A28" s="26"/>
      <c r="B28" s="26"/>
      <c r="C28" s="26"/>
      <c r="D28" s="26"/>
      <c r="E28" s="29"/>
      <c r="F28" s="26"/>
      <c r="G28" s="26"/>
      <c r="H28" s="26"/>
      <c r="I28" s="34">
        <f t="shared" ca="1" si="0"/>
        <v>5949.44</v>
      </c>
      <c r="J28" s="2"/>
      <c r="K28" s="2"/>
      <c r="L28" s="2"/>
      <c r="M28" s="2"/>
      <c r="N28" s="2"/>
      <c r="O28" s="2"/>
    </row>
    <row r="29" spans="1:15">
      <c r="A29" s="26"/>
      <c r="B29" s="26"/>
      <c r="C29" s="26"/>
      <c r="D29" s="26"/>
      <c r="E29" s="29"/>
      <c r="F29" s="26"/>
      <c r="G29" s="26"/>
      <c r="H29" s="26"/>
      <c r="I29" s="34">
        <f t="shared" ca="1" si="0"/>
        <v>5949.44</v>
      </c>
      <c r="J29" s="2"/>
      <c r="K29" s="2"/>
      <c r="L29" s="2"/>
      <c r="M29" s="2"/>
      <c r="N29" s="2"/>
      <c r="O29" s="2"/>
    </row>
    <row r="30" spans="1:15">
      <c r="A30" s="26"/>
      <c r="B30" s="26"/>
      <c r="C30" s="26"/>
      <c r="D30" s="26"/>
      <c r="E30" s="29"/>
      <c r="F30" s="26"/>
      <c r="G30" s="26"/>
      <c r="H30" s="26"/>
      <c r="I30" s="34">
        <f t="shared" ca="1" si="0"/>
        <v>5949.44</v>
      </c>
      <c r="J30" s="2"/>
      <c r="K30" s="2"/>
      <c r="L30" s="2"/>
      <c r="M30" s="2"/>
      <c r="N30" s="2"/>
      <c r="O30" s="2"/>
    </row>
    <row r="31" spans="1:15">
      <c r="A31" s="26"/>
      <c r="B31" s="26"/>
      <c r="C31" s="26"/>
      <c r="D31" s="26"/>
      <c r="E31" s="29"/>
      <c r="F31" s="26"/>
      <c r="G31" s="26"/>
      <c r="H31" s="26"/>
      <c r="I31" s="34">
        <f t="shared" ca="1" si="0"/>
        <v>5949.44</v>
      </c>
      <c r="J31" s="2"/>
      <c r="K31" s="2"/>
      <c r="L31" s="2"/>
      <c r="M31" s="2"/>
      <c r="N31" s="2"/>
      <c r="O31" s="2"/>
    </row>
    <row r="32" spans="1:15">
      <c r="A32" s="26"/>
      <c r="B32" s="26"/>
      <c r="C32" s="26"/>
      <c r="D32" s="26"/>
      <c r="E32" s="29"/>
      <c r="F32" s="26"/>
      <c r="G32" s="26"/>
      <c r="H32" s="26"/>
      <c r="I32" s="34">
        <f t="shared" ca="1" si="0"/>
        <v>5949.44</v>
      </c>
      <c r="J32" s="2"/>
      <c r="K32" s="2"/>
      <c r="L32" s="2"/>
      <c r="M32" s="2"/>
      <c r="N32" s="2"/>
      <c r="O32" s="2"/>
    </row>
    <row r="33" spans="1:15">
      <c r="A33" s="26"/>
      <c r="B33" s="26"/>
      <c r="C33" s="26"/>
      <c r="D33" s="26"/>
      <c r="E33" s="29"/>
      <c r="F33" s="26"/>
      <c r="G33" s="26"/>
      <c r="H33" s="26"/>
      <c r="I33" s="34">
        <f t="shared" ca="1" si="0"/>
        <v>5949.44</v>
      </c>
      <c r="J33" s="2"/>
      <c r="K33" s="2"/>
      <c r="L33" s="2"/>
      <c r="M33" s="2"/>
      <c r="N33" s="2"/>
      <c r="O33" s="2"/>
    </row>
    <row r="34" spans="1:15">
      <c r="A34" s="26"/>
      <c r="B34" s="26"/>
      <c r="C34" s="26"/>
      <c r="D34" s="26"/>
      <c r="E34" s="29"/>
      <c r="F34" s="26"/>
      <c r="G34" s="26"/>
      <c r="H34" s="26"/>
      <c r="I34" s="34">
        <f t="shared" ca="1" si="0"/>
        <v>5949.44</v>
      </c>
      <c r="J34" s="2"/>
      <c r="K34" s="2"/>
      <c r="L34" s="2"/>
      <c r="M34" s="2"/>
      <c r="N34" s="2"/>
      <c r="O34" s="2"/>
    </row>
    <row r="35" spans="1:15">
      <c r="E35" s="30"/>
      <c r="J35" s="2"/>
      <c r="K35" s="2"/>
      <c r="L35" s="2"/>
      <c r="M35" s="2"/>
      <c r="N35" s="2"/>
      <c r="O35" s="2"/>
    </row>
    <row r="36" spans="1:15">
      <c r="J36" s="2"/>
      <c r="K36" s="2"/>
      <c r="L36" s="2"/>
      <c r="M36" s="2"/>
      <c r="N36" s="2"/>
      <c r="O36" s="2"/>
    </row>
    <row r="37" spans="1:15">
      <c r="J37" s="2"/>
      <c r="K37" s="2"/>
      <c r="L37" s="2"/>
      <c r="M37" s="2"/>
      <c r="N37" s="2"/>
      <c r="O37" s="2"/>
    </row>
    <row r="38" spans="1:15">
      <c r="J38" s="2"/>
      <c r="K38" s="2"/>
      <c r="L38" s="2"/>
      <c r="M38" s="2"/>
      <c r="N38" s="2"/>
      <c r="O38" s="2"/>
    </row>
    <row r="39" spans="1:15">
      <c r="J39" s="2"/>
      <c r="K39" s="2"/>
      <c r="L39" s="2"/>
      <c r="M39" s="2"/>
      <c r="N39" s="2"/>
      <c r="O39" s="2"/>
    </row>
    <row r="40" spans="1:15">
      <c r="J40" s="2"/>
      <c r="K40" s="2"/>
      <c r="L40" s="2"/>
      <c r="M40" s="2"/>
      <c r="N40" s="2"/>
      <c r="O40" s="2"/>
    </row>
    <row r="41" spans="1:15">
      <c r="J41" s="2"/>
      <c r="K41" s="2"/>
      <c r="L41" s="2"/>
      <c r="M41" s="2"/>
      <c r="N41" s="2"/>
      <c r="O41" s="2"/>
    </row>
    <row r="42" spans="1:15">
      <c r="J42" s="2"/>
      <c r="K42" s="2"/>
      <c r="L42" s="2"/>
      <c r="M42" s="2"/>
      <c r="N42" s="2"/>
      <c r="O42" s="2"/>
    </row>
    <row r="43" spans="1:15">
      <c r="J43" s="2"/>
      <c r="K43" s="2"/>
      <c r="L43" s="2"/>
      <c r="M43" s="2"/>
      <c r="N43" s="2"/>
      <c r="O43" s="2"/>
    </row>
    <row r="44" spans="1:15">
      <c r="J44" s="2"/>
      <c r="K44" s="2"/>
      <c r="L44" s="2"/>
      <c r="M44" s="2"/>
      <c r="N44" s="2"/>
      <c r="O44" s="2"/>
    </row>
    <row r="45" spans="1:15">
      <c r="J45" s="2"/>
      <c r="K45" s="2"/>
      <c r="L45" s="2"/>
      <c r="M45" s="2"/>
      <c r="N45" s="2"/>
      <c r="O45" s="2"/>
    </row>
    <row r="46" spans="1:15">
      <c r="J46" s="2"/>
      <c r="K46" s="2"/>
      <c r="L46" s="2"/>
      <c r="M46" s="2"/>
      <c r="N46" s="2"/>
      <c r="O46" s="2"/>
    </row>
  </sheetData>
  <autoFilter ref="A5:I7"/>
  <mergeCells count="2">
    <mergeCell ref="A1:C1"/>
    <mergeCell ref="G3:I3"/>
  </mergeCells>
  <hyperlinks>
    <hyperlink ref="G3" r:id="rId1"/>
    <hyperlink ref="H3" r:id="rId2" display="Create Money Manager For Free"/>
    <hyperlink ref="I3" r:id="rId3" display="Create Money Manager For Free"/>
  </hyperlinks>
  <pageMargins left="0.75" right="0.75" top="1" bottom="1" header="0.5" footer="0.5"/>
  <pageSetup orientation="portrait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7" workbookViewId="0">
      <selection activeCell="G12" sqref="G12"/>
    </sheetView>
  </sheetViews>
  <sheetFormatPr baseColWidth="10" defaultRowHeight="15" x14ac:dyDescent="0"/>
  <cols>
    <col min="1" max="1" width="29.33203125" customWidth="1"/>
    <col min="2" max="3" width="12.1640625" bestFit="1" customWidth="1"/>
    <col min="4" max="4" width="17.1640625" customWidth="1"/>
    <col min="5" max="5" width="3.33203125" bestFit="1" customWidth="1"/>
  </cols>
  <sheetData>
    <row r="1" spans="1:10" ht="42" customHeight="1">
      <c r="A1" s="46" t="s">
        <v>98</v>
      </c>
      <c r="B1" s="46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45" t="s">
        <v>106</v>
      </c>
      <c r="I2" s="45"/>
      <c r="J2" s="45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">
      <c r="A11" s="2" t="s">
        <v>102</v>
      </c>
      <c r="B11" s="1" t="s">
        <v>99</v>
      </c>
      <c r="C11" s="1" t="s">
        <v>100</v>
      </c>
      <c r="D11" s="1" t="s">
        <v>89</v>
      </c>
      <c r="E11" s="2"/>
      <c r="F11" s="2"/>
      <c r="G11" s="2"/>
      <c r="H11" s="2"/>
      <c r="I11" s="2"/>
      <c r="J11" s="2"/>
    </row>
    <row r="12" spans="1:10">
      <c r="A12" t="s">
        <v>103</v>
      </c>
      <c r="B12" s="36">
        <f>B28</f>
        <v>7257</v>
      </c>
      <c r="C12" s="37">
        <f>C28</f>
        <v>7020</v>
      </c>
      <c r="D12" s="35">
        <f>B12-C12</f>
        <v>237</v>
      </c>
      <c r="E12" s="2"/>
      <c r="F12" s="2"/>
      <c r="G12" s="2"/>
      <c r="H12" s="2"/>
      <c r="I12" s="2"/>
      <c r="J12" s="2"/>
    </row>
    <row r="13" spans="1:10">
      <c r="A13" t="s">
        <v>3</v>
      </c>
      <c r="B13" s="38">
        <f>SUM(B55,B63,B72,B78+B86,B94)</f>
        <v>5359</v>
      </c>
      <c r="C13" s="39">
        <f>SUM(C55,C63,C72,C78+C86,C94)</f>
        <v>2400</v>
      </c>
      <c r="D13" s="34">
        <f>B13-C13</f>
        <v>2959</v>
      </c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F16" s="2"/>
      <c r="G16" s="2"/>
      <c r="H16" s="2"/>
      <c r="I16" s="2"/>
      <c r="J16" s="2"/>
    </row>
    <row r="17" spans="1:10" ht="18">
      <c r="B17" s="1" t="s">
        <v>99</v>
      </c>
      <c r="C17" s="1" t="s">
        <v>100</v>
      </c>
      <c r="D17" s="1" t="s">
        <v>104</v>
      </c>
      <c r="E17" s="2"/>
      <c r="F17" s="2"/>
      <c r="G17" s="2"/>
      <c r="H17" s="2"/>
      <c r="I17" s="2"/>
      <c r="J17" s="2"/>
    </row>
    <row r="18" spans="1:10" ht="18">
      <c r="A18" s="3" t="s">
        <v>6</v>
      </c>
      <c r="B18" s="3"/>
      <c r="C18" s="3"/>
      <c r="D18" s="3"/>
      <c r="E18" s="4"/>
      <c r="F18" s="2"/>
      <c r="G18" s="2"/>
      <c r="H18" s="2"/>
      <c r="I18" s="2"/>
      <c r="J18" s="2"/>
    </row>
    <row r="19" spans="1:10">
      <c r="A19" s="5"/>
      <c r="B19" s="5"/>
      <c r="C19" s="5"/>
      <c r="D19" s="5"/>
      <c r="E19" s="42" t="s">
        <v>101</v>
      </c>
      <c r="F19" s="2"/>
      <c r="G19" s="2"/>
      <c r="H19" s="2"/>
      <c r="I19" s="2"/>
      <c r="J19" s="2"/>
    </row>
    <row r="20" spans="1:10">
      <c r="A20" s="5" t="s">
        <v>20</v>
      </c>
      <c r="B20" s="6">
        <v>5987</v>
      </c>
      <c r="C20" s="7">
        <v>6000</v>
      </c>
      <c r="D20" s="8">
        <f>C20-B20</f>
        <v>13</v>
      </c>
      <c r="E20" s="42"/>
      <c r="F20" s="2"/>
      <c r="G20" s="2"/>
      <c r="H20" s="2"/>
      <c r="I20" s="2"/>
      <c r="J20" s="2"/>
    </row>
    <row r="21" spans="1:10">
      <c r="A21" s="5" t="s">
        <v>21</v>
      </c>
      <c r="B21" s="6">
        <v>200</v>
      </c>
      <c r="C21" s="7">
        <v>150</v>
      </c>
      <c r="D21" s="8">
        <f t="shared" ref="D21:D26" si="0">C21-B21</f>
        <v>-50</v>
      </c>
      <c r="E21" s="42"/>
      <c r="F21" s="2"/>
      <c r="G21" s="2"/>
      <c r="H21" s="2"/>
      <c r="I21" s="2"/>
      <c r="J21" s="2"/>
    </row>
    <row r="22" spans="1:10">
      <c r="A22" s="5" t="s">
        <v>22</v>
      </c>
      <c r="B22" s="6">
        <v>100</v>
      </c>
      <c r="C22" s="7">
        <v>100</v>
      </c>
      <c r="D22" s="8">
        <f t="shared" si="0"/>
        <v>0</v>
      </c>
      <c r="E22" s="42"/>
      <c r="F22" s="2"/>
      <c r="G22" s="2"/>
      <c r="H22" s="2"/>
      <c r="I22" s="2"/>
      <c r="J22" s="2"/>
    </row>
    <row r="23" spans="1:10">
      <c r="A23" s="5" t="s">
        <v>23</v>
      </c>
      <c r="B23" s="6">
        <v>55</v>
      </c>
      <c r="C23" s="7">
        <v>20</v>
      </c>
      <c r="D23" s="8">
        <f t="shared" si="0"/>
        <v>-35</v>
      </c>
      <c r="E23" s="42"/>
      <c r="F23" s="2"/>
      <c r="G23" s="2"/>
      <c r="H23" s="2"/>
      <c r="I23" s="2"/>
      <c r="J23" s="2"/>
    </row>
    <row r="24" spans="1:10">
      <c r="A24" s="5" t="s">
        <v>24</v>
      </c>
      <c r="B24" s="6">
        <v>500</v>
      </c>
      <c r="C24" s="7">
        <v>500</v>
      </c>
      <c r="D24" s="8">
        <f t="shared" si="0"/>
        <v>0</v>
      </c>
      <c r="E24" s="42"/>
      <c r="F24" s="2"/>
      <c r="G24" s="2"/>
      <c r="H24" s="2"/>
      <c r="I24" s="2"/>
      <c r="J24" s="2"/>
    </row>
    <row r="25" spans="1:10">
      <c r="A25" s="5" t="s">
        <v>25</v>
      </c>
      <c r="B25" s="6">
        <v>300</v>
      </c>
      <c r="C25" s="7">
        <v>200</v>
      </c>
      <c r="D25" s="8">
        <f t="shared" si="0"/>
        <v>-100</v>
      </c>
      <c r="E25" s="42"/>
      <c r="F25" s="2"/>
      <c r="G25" s="2"/>
      <c r="H25" s="2"/>
      <c r="I25" s="2"/>
      <c r="J25" s="2"/>
    </row>
    <row r="26" spans="1:10">
      <c r="A26" s="5" t="s">
        <v>26</v>
      </c>
      <c r="B26" s="6">
        <v>115</v>
      </c>
      <c r="C26" s="7">
        <v>50</v>
      </c>
      <c r="D26" s="8">
        <f t="shared" si="0"/>
        <v>-65</v>
      </c>
      <c r="E26" s="42"/>
      <c r="F26" s="2"/>
      <c r="G26" s="2"/>
      <c r="H26" s="2"/>
      <c r="I26" s="2"/>
      <c r="J26" s="2"/>
    </row>
    <row r="27" spans="1:10">
      <c r="A27" s="5"/>
      <c r="B27" s="5"/>
      <c r="C27" s="5"/>
      <c r="D27" s="5"/>
      <c r="E27" s="42"/>
      <c r="F27" s="2"/>
      <c r="G27" s="2"/>
      <c r="H27" s="2"/>
      <c r="I27" s="2"/>
      <c r="J27" s="2"/>
    </row>
    <row r="28" spans="1:10" ht="18">
      <c r="A28" s="9" t="s">
        <v>27</v>
      </c>
      <c r="B28" s="10">
        <f>SUM(B20:B26)</f>
        <v>7257</v>
      </c>
      <c r="C28" s="10">
        <f>SUM(C20:C26)</f>
        <v>7020</v>
      </c>
      <c r="D28" s="9"/>
      <c r="E28" s="2"/>
      <c r="F28" s="2"/>
      <c r="G28" s="2"/>
      <c r="H28" s="2"/>
      <c r="I28" s="2"/>
      <c r="J28" s="2"/>
    </row>
    <row r="29" spans="1:10">
      <c r="E29" s="2"/>
      <c r="F29" s="2"/>
      <c r="G29" s="2"/>
      <c r="H29" s="2"/>
      <c r="I29" s="2"/>
      <c r="J29" s="2"/>
    </row>
    <row r="30" spans="1:10" ht="18">
      <c r="A30" s="3" t="s">
        <v>28</v>
      </c>
      <c r="B30" s="3"/>
      <c r="C30" s="3"/>
      <c r="D30" s="3"/>
      <c r="E30" s="2"/>
      <c r="F30" s="2"/>
      <c r="G30" s="2"/>
      <c r="H30" s="2"/>
      <c r="I30" s="2"/>
      <c r="J30" s="2"/>
    </row>
    <row r="31" spans="1:10">
      <c r="A31" s="5"/>
      <c r="B31" s="5"/>
      <c r="C31" s="5"/>
      <c r="D31" s="5"/>
      <c r="E31" s="42" t="s">
        <v>101</v>
      </c>
      <c r="F31" s="2"/>
      <c r="G31" s="2"/>
      <c r="H31" s="2"/>
      <c r="I31" s="2"/>
      <c r="J31" s="2"/>
    </row>
    <row r="32" spans="1:10">
      <c r="A32" s="5" t="s">
        <v>29</v>
      </c>
      <c r="B32" s="6">
        <v>500</v>
      </c>
      <c r="C32" s="7">
        <v>400</v>
      </c>
      <c r="D32" s="8">
        <f>C32-B32</f>
        <v>-100</v>
      </c>
      <c r="E32" s="42"/>
      <c r="F32" s="2"/>
      <c r="G32" s="2"/>
      <c r="H32" s="2"/>
      <c r="I32" s="2"/>
      <c r="J32" s="2"/>
    </row>
    <row r="33" spans="1:10">
      <c r="A33" s="5" t="s">
        <v>30</v>
      </c>
      <c r="B33" s="6">
        <v>200</v>
      </c>
      <c r="C33" s="7"/>
      <c r="D33" s="8">
        <f t="shared" ref="D33:D37" si="1">C33-B33</f>
        <v>-200</v>
      </c>
      <c r="E33" s="42"/>
      <c r="F33" s="2"/>
      <c r="G33" s="2"/>
      <c r="H33" s="2"/>
      <c r="I33" s="2"/>
      <c r="J33" s="2"/>
    </row>
    <row r="34" spans="1:10">
      <c r="A34" s="5" t="s">
        <v>31</v>
      </c>
      <c r="B34" s="6">
        <v>100</v>
      </c>
      <c r="C34" s="7"/>
      <c r="D34" s="8">
        <f t="shared" si="1"/>
        <v>-100</v>
      </c>
      <c r="E34" s="42"/>
      <c r="F34" s="2"/>
      <c r="G34" s="2"/>
      <c r="H34" s="2"/>
      <c r="I34" s="2"/>
      <c r="J34" s="2"/>
    </row>
    <row r="35" spans="1:10">
      <c r="A35" s="5" t="s">
        <v>32</v>
      </c>
      <c r="B35" s="6">
        <v>55</v>
      </c>
      <c r="C35" s="7"/>
      <c r="D35" s="8">
        <f t="shared" si="1"/>
        <v>-55</v>
      </c>
      <c r="E35" s="42"/>
      <c r="F35" s="2"/>
      <c r="G35" s="2"/>
      <c r="H35" s="2"/>
      <c r="I35" s="2"/>
      <c r="J35" s="2"/>
    </row>
    <row r="36" spans="1:10">
      <c r="A36" s="5" t="s">
        <v>33</v>
      </c>
      <c r="B36" s="6">
        <v>500</v>
      </c>
      <c r="C36" s="7"/>
      <c r="D36" s="8">
        <f t="shared" si="1"/>
        <v>-500</v>
      </c>
      <c r="E36" s="42"/>
      <c r="F36" s="2"/>
      <c r="G36" s="2"/>
      <c r="H36" s="2"/>
      <c r="I36" s="2"/>
      <c r="J36" s="2"/>
    </row>
    <row r="37" spans="1:10">
      <c r="A37" s="5" t="s">
        <v>34</v>
      </c>
      <c r="B37" s="6">
        <v>300</v>
      </c>
      <c r="C37" s="7"/>
      <c r="D37" s="8">
        <f t="shared" si="1"/>
        <v>-300</v>
      </c>
      <c r="E37" s="42"/>
      <c r="F37" s="2"/>
      <c r="G37" s="2"/>
      <c r="H37" s="2"/>
      <c r="I37" s="2"/>
      <c r="J37" s="2"/>
    </row>
    <row r="38" spans="1:10">
      <c r="A38" s="5"/>
      <c r="B38" s="5"/>
      <c r="C38" s="5"/>
      <c r="D38" s="5"/>
      <c r="E38" s="42"/>
      <c r="F38" s="2"/>
      <c r="G38" s="2"/>
      <c r="H38" s="2"/>
      <c r="I38" s="2"/>
      <c r="J38" s="2"/>
    </row>
    <row r="39" spans="1:10" ht="18">
      <c r="A39" s="9" t="s">
        <v>27</v>
      </c>
      <c r="B39" s="10">
        <f>SUM(B32:B37)</f>
        <v>1655</v>
      </c>
      <c r="C39" s="10">
        <f>SUM(C32:C37)</f>
        <v>400</v>
      </c>
      <c r="D39" s="9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8">
      <c r="A41" s="11" t="s">
        <v>35</v>
      </c>
      <c r="B41" s="11"/>
      <c r="C41" s="11"/>
      <c r="D41" s="11"/>
      <c r="F41" s="2"/>
      <c r="G41" s="2"/>
      <c r="H41" s="2"/>
      <c r="I41" s="2"/>
      <c r="J41" s="2"/>
    </row>
    <row r="42" spans="1:10">
      <c r="A42" s="12" t="s">
        <v>36</v>
      </c>
      <c r="B42" s="13"/>
      <c r="C42" s="13"/>
      <c r="D42" s="13"/>
      <c r="E42" s="42" t="s">
        <v>101</v>
      </c>
      <c r="F42" s="2"/>
      <c r="G42" s="2"/>
      <c r="H42" s="2"/>
      <c r="I42" s="2"/>
    </row>
    <row r="43" spans="1:10">
      <c r="A43" s="13" t="s">
        <v>37</v>
      </c>
      <c r="B43" s="6">
        <v>2250</v>
      </c>
      <c r="C43" s="7">
        <v>2250</v>
      </c>
      <c r="D43" s="14">
        <f>C43-B43</f>
        <v>0</v>
      </c>
      <c r="E43" s="42"/>
      <c r="F43" s="2"/>
      <c r="G43" s="2"/>
      <c r="H43" s="2"/>
      <c r="I43" s="2"/>
    </row>
    <row r="44" spans="1:10">
      <c r="A44" s="13" t="s">
        <v>38</v>
      </c>
      <c r="B44" s="6">
        <v>25</v>
      </c>
      <c r="C44" s="7"/>
      <c r="D44" s="14">
        <f t="shared" ref="D44:D54" si="2">C44-B44</f>
        <v>-25</v>
      </c>
      <c r="E44" s="42"/>
      <c r="F44" s="2"/>
      <c r="G44" s="2"/>
      <c r="H44" s="2"/>
      <c r="I44" s="2"/>
    </row>
    <row r="45" spans="1:10">
      <c r="A45" s="13" t="s">
        <v>39</v>
      </c>
      <c r="B45" s="6">
        <v>40</v>
      </c>
      <c r="C45" s="7"/>
      <c r="D45" s="14">
        <f t="shared" si="2"/>
        <v>-40</v>
      </c>
      <c r="E45" s="42"/>
      <c r="F45" s="2"/>
      <c r="G45" s="2"/>
      <c r="H45" s="2"/>
      <c r="I45" s="2"/>
    </row>
    <row r="46" spans="1:10">
      <c r="A46" s="13" t="s">
        <v>40</v>
      </c>
      <c r="B46" s="6">
        <v>44</v>
      </c>
      <c r="C46" s="7"/>
      <c r="D46" s="14">
        <f t="shared" si="2"/>
        <v>-44</v>
      </c>
      <c r="E46" s="42"/>
      <c r="F46" s="2"/>
      <c r="G46" s="2"/>
      <c r="H46" s="2"/>
      <c r="I46" s="2"/>
    </row>
    <row r="47" spans="1:10">
      <c r="A47" s="13" t="s">
        <v>41</v>
      </c>
      <c r="B47" s="6">
        <v>20</v>
      </c>
      <c r="C47" s="7"/>
      <c r="D47" s="14">
        <f t="shared" si="2"/>
        <v>-20</v>
      </c>
      <c r="E47" s="42"/>
      <c r="F47" s="2"/>
      <c r="G47" s="2"/>
      <c r="H47" s="2"/>
      <c r="I47" s="2"/>
    </row>
    <row r="48" spans="1:10">
      <c r="A48" s="13" t="s">
        <v>42</v>
      </c>
      <c r="B48" s="6">
        <v>15</v>
      </c>
      <c r="C48" s="7"/>
      <c r="D48" s="14">
        <f t="shared" si="2"/>
        <v>-15</v>
      </c>
      <c r="E48" s="42"/>
      <c r="F48" s="2"/>
      <c r="G48" s="2"/>
      <c r="H48" s="2"/>
      <c r="I48" s="2"/>
    </row>
    <row r="49" spans="1:9">
      <c r="A49" s="13" t="s">
        <v>43</v>
      </c>
      <c r="B49" s="6"/>
      <c r="C49" s="7"/>
      <c r="D49" s="14">
        <f t="shared" si="2"/>
        <v>0</v>
      </c>
      <c r="E49" s="42"/>
      <c r="F49" s="2"/>
      <c r="G49" s="2"/>
      <c r="H49" s="2"/>
      <c r="I49" s="2"/>
    </row>
    <row r="50" spans="1:9">
      <c r="A50" s="13" t="s">
        <v>44</v>
      </c>
      <c r="B50" s="6">
        <v>29</v>
      </c>
      <c r="C50" s="7"/>
      <c r="D50" s="14">
        <f t="shared" si="2"/>
        <v>-29</v>
      </c>
      <c r="E50" s="42"/>
      <c r="F50" s="2"/>
      <c r="G50" s="2"/>
      <c r="H50" s="2"/>
      <c r="I50" s="2"/>
    </row>
    <row r="51" spans="1:9">
      <c r="A51" s="13" t="s">
        <v>45</v>
      </c>
      <c r="B51" s="6"/>
      <c r="C51" s="7"/>
      <c r="D51" s="14">
        <f t="shared" si="2"/>
        <v>0</v>
      </c>
      <c r="E51" s="42"/>
      <c r="F51" s="2"/>
      <c r="G51" s="2"/>
      <c r="H51" s="2"/>
      <c r="I51" s="2"/>
    </row>
    <row r="52" spans="1:9">
      <c r="A52" s="13" t="s">
        <v>46</v>
      </c>
      <c r="B52" s="6"/>
      <c r="C52" s="7"/>
      <c r="D52" s="14">
        <f t="shared" si="2"/>
        <v>0</v>
      </c>
      <c r="E52" s="42"/>
      <c r="F52" s="2"/>
      <c r="G52" s="2"/>
      <c r="H52" s="2"/>
      <c r="I52" s="2"/>
    </row>
    <row r="53" spans="1:9">
      <c r="A53" s="13" t="s">
        <v>47</v>
      </c>
      <c r="B53" s="6"/>
      <c r="C53" s="7"/>
      <c r="D53" s="14">
        <f t="shared" si="2"/>
        <v>0</v>
      </c>
      <c r="E53" s="42"/>
      <c r="F53" s="2"/>
      <c r="G53" s="2"/>
      <c r="H53" s="2"/>
      <c r="I53" s="2"/>
    </row>
    <row r="54" spans="1:9">
      <c r="A54" s="13" t="s">
        <v>34</v>
      </c>
      <c r="B54" s="6"/>
      <c r="C54" s="7"/>
      <c r="D54" s="14">
        <f t="shared" si="2"/>
        <v>0</v>
      </c>
      <c r="E54" s="42"/>
      <c r="F54" s="2"/>
      <c r="G54" s="2"/>
      <c r="H54" s="2"/>
      <c r="I54" s="2"/>
    </row>
    <row r="55" spans="1:9">
      <c r="A55" s="13"/>
      <c r="B55" s="15">
        <f>SUM(B43:B54)</f>
        <v>2423</v>
      </c>
      <c r="C55" s="15">
        <f t="shared" ref="C55" si="3">SUM(C43:C54)</f>
        <v>2250</v>
      </c>
      <c r="D55" s="13"/>
      <c r="E55" s="42"/>
      <c r="F55" s="2"/>
      <c r="G55" s="2"/>
      <c r="H55" s="2"/>
      <c r="I55" s="2"/>
    </row>
    <row r="56" spans="1:9">
      <c r="A56" s="12" t="s">
        <v>48</v>
      </c>
      <c r="B56" s="13"/>
      <c r="C56" s="13"/>
      <c r="D56" s="2"/>
      <c r="E56" s="16"/>
      <c r="F56" s="2"/>
      <c r="G56" s="2"/>
      <c r="H56" s="2"/>
      <c r="I56" s="2"/>
    </row>
    <row r="57" spans="1:9">
      <c r="A57" s="13" t="s">
        <v>49</v>
      </c>
      <c r="B57" s="6">
        <v>250</v>
      </c>
      <c r="C57" s="7"/>
      <c r="D57" s="14">
        <f>C57-B57</f>
        <v>-250</v>
      </c>
      <c r="E57" s="42" t="s">
        <v>101</v>
      </c>
      <c r="F57" s="2"/>
      <c r="G57" s="2"/>
      <c r="H57" s="2"/>
      <c r="I57" s="2"/>
    </row>
    <row r="58" spans="1:9">
      <c r="A58" s="13" t="s">
        <v>50</v>
      </c>
      <c r="B58" s="6">
        <v>100</v>
      </c>
      <c r="C58" s="7"/>
      <c r="D58" s="14">
        <f t="shared" ref="D58:D62" si="4">C58-B58</f>
        <v>-100</v>
      </c>
      <c r="E58" s="42"/>
      <c r="F58" s="2"/>
      <c r="G58" s="2"/>
      <c r="H58" s="2"/>
      <c r="I58" s="2"/>
    </row>
    <row r="59" spans="1:9">
      <c r="A59" s="13" t="s">
        <v>51</v>
      </c>
      <c r="B59" s="6">
        <v>100</v>
      </c>
      <c r="C59" s="7">
        <v>150</v>
      </c>
      <c r="D59" s="14">
        <f t="shared" si="4"/>
        <v>50</v>
      </c>
      <c r="E59" s="42"/>
      <c r="F59" s="2"/>
      <c r="G59" s="2"/>
      <c r="H59" s="2"/>
      <c r="I59" s="2"/>
    </row>
    <row r="60" spans="1:9">
      <c r="A60" s="13" t="s">
        <v>52</v>
      </c>
      <c r="B60" s="6"/>
      <c r="C60" s="7"/>
      <c r="D60" s="14">
        <f t="shared" si="4"/>
        <v>0</v>
      </c>
      <c r="E60" s="42"/>
      <c r="F60" s="2"/>
      <c r="G60" s="2"/>
      <c r="H60" s="2"/>
      <c r="I60" s="2"/>
    </row>
    <row r="61" spans="1:9">
      <c r="A61" s="13" t="s">
        <v>53</v>
      </c>
      <c r="B61" s="6"/>
      <c r="C61" s="7"/>
      <c r="D61" s="14">
        <f t="shared" si="4"/>
        <v>0</v>
      </c>
      <c r="E61" s="42"/>
      <c r="F61" s="2"/>
      <c r="G61" s="2"/>
      <c r="H61" s="2"/>
      <c r="I61" s="2"/>
    </row>
    <row r="62" spans="1:9">
      <c r="A62" s="13" t="s">
        <v>54</v>
      </c>
      <c r="B62" s="6">
        <v>100</v>
      </c>
      <c r="C62" s="7"/>
      <c r="D62" s="14">
        <f t="shared" si="4"/>
        <v>-100</v>
      </c>
      <c r="E62" s="42"/>
      <c r="F62" s="2"/>
      <c r="G62" s="2"/>
      <c r="H62" s="2"/>
      <c r="I62" s="2"/>
    </row>
    <row r="63" spans="1:9" ht="20" customHeight="1">
      <c r="A63" s="13"/>
      <c r="B63" s="17">
        <f>SUM(B57:B62)</f>
        <v>550</v>
      </c>
      <c r="C63" s="17">
        <f t="shared" ref="C63" si="5">SUM(C57:C62)</f>
        <v>150</v>
      </c>
      <c r="D63" s="13"/>
      <c r="E63" s="42"/>
      <c r="F63" s="2"/>
      <c r="G63" s="2"/>
      <c r="H63" s="2"/>
      <c r="I63" s="2"/>
    </row>
    <row r="64" spans="1:9">
      <c r="A64" s="12" t="s">
        <v>55</v>
      </c>
      <c r="B64" s="13"/>
      <c r="C64" s="13"/>
      <c r="D64" s="2"/>
      <c r="E64" s="16"/>
      <c r="F64" s="2"/>
      <c r="G64" s="2"/>
      <c r="H64" s="2"/>
      <c r="I64" s="2"/>
    </row>
    <row r="65" spans="1:9">
      <c r="A65" s="13" t="s">
        <v>56</v>
      </c>
      <c r="B65" s="6">
        <v>250</v>
      </c>
      <c r="C65" s="7"/>
      <c r="D65" s="14">
        <f>C65-B65</f>
        <v>-250</v>
      </c>
      <c r="E65" s="42" t="s">
        <v>101</v>
      </c>
      <c r="F65" s="2"/>
      <c r="G65" s="2"/>
      <c r="H65" s="2"/>
      <c r="I65" s="2"/>
    </row>
    <row r="66" spans="1:9">
      <c r="A66" s="13" t="s">
        <v>57</v>
      </c>
      <c r="B66" s="6">
        <v>100</v>
      </c>
      <c r="C66" s="7"/>
      <c r="D66" s="14">
        <f t="shared" ref="D66:D71" si="6">C66-B66</f>
        <v>-100</v>
      </c>
      <c r="E66" s="42"/>
      <c r="F66" s="2"/>
      <c r="G66" s="2"/>
      <c r="H66" s="2"/>
      <c r="I66" s="2"/>
    </row>
    <row r="67" spans="1:9">
      <c r="A67" s="13" t="s">
        <v>58</v>
      </c>
      <c r="B67" s="6">
        <v>100</v>
      </c>
      <c r="C67" s="7"/>
      <c r="D67" s="14">
        <f t="shared" si="6"/>
        <v>-100</v>
      </c>
      <c r="E67" s="42"/>
      <c r="F67" s="2"/>
      <c r="G67" s="2"/>
      <c r="H67" s="2"/>
      <c r="I67" s="2"/>
    </row>
    <row r="68" spans="1:9">
      <c r="A68" s="13" t="s">
        <v>59</v>
      </c>
      <c r="B68" s="6"/>
      <c r="C68" s="7"/>
      <c r="D68" s="14">
        <f t="shared" si="6"/>
        <v>0</v>
      </c>
      <c r="E68" s="42"/>
      <c r="F68" s="2"/>
      <c r="G68" s="2"/>
      <c r="H68" s="2"/>
      <c r="I68" s="2"/>
    </row>
    <row r="69" spans="1:9">
      <c r="A69" s="13" t="s">
        <v>60</v>
      </c>
      <c r="B69" s="6"/>
      <c r="C69" s="7"/>
      <c r="D69" s="14">
        <f t="shared" si="6"/>
        <v>0</v>
      </c>
      <c r="E69" s="42"/>
      <c r="F69" s="2"/>
      <c r="G69" s="2"/>
      <c r="H69" s="2"/>
      <c r="I69" s="2"/>
    </row>
    <row r="70" spans="1:9">
      <c r="A70" s="13" t="s">
        <v>61</v>
      </c>
      <c r="B70" s="6">
        <v>100</v>
      </c>
      <c r="C70" s="7"/>
      <c r="D70" s="14">
        <f t="shared" si="6"/>
        <v>-100</v>
      </c>
      <c r="E70" s="42"/>
      <c r="F70" s="2"/>
      <c r="G70" s="2"/>
      <c r="H70" s="2"/>
      <c r="I70" s="2"/>
    </row>
    <row r="71" spans="1:9">
      <c r="A71" s="13" t="s">
        <v>62</v>
      </c>
      <c r="B71" s="6">
        <v>101</v>
      </c>
      <c r="C71" s="7"/>
      <c r="D71" s="14">
        <f t="shared" si="6"/>
        <v>-101</v>
      </c>
      <c r="E71" s="42"/>
      <c r="F71" s="2"/>
      <c r="G71" s="2"/>
      <c r="H71" s="2"/>
      <c r="I71" s="2"/>
    </row>
    <row r="72" spans="1:9">
      <c r="A72" s="13"/>
      <c r="B72" s="17">
        <f>SUM(B65:B71)</f>
        <v>651</v>
      </c>
      <c r="C72" s="17">
        <f t="shared" ref="C72" si="7">SUM(C65:C71)</f>
        <v>0</v>
      </c>
      <c r="D72" s="13"/>
      <c r="E72" s="42"/>
      <c r="F72" s="2"/>
      <c r="G72" s="2"/>
      <c r="H72" s="2"/>
      <c r="I72" s="2"/>
    </row>
    <row r="73" spans="1:9">
      <c r="A73" s="12" t="s">
        <v>63</v>
      </c>
      <c r="B73" s="18"/>
      <c r="C73" s="18"/>
      <c r="D73" s="2"/>
      <c r="E73" s="16"/>
      <c r="F73" s="2"/>
      <c r="G73" s="2"/>
      <c r="H73" s="2"/>
      <c r="I73" s="2"/>
    </row>
    <row r="74" spans="1:9" ht="27" customHeight="1">
      <c r="A74" s="13" t="s">
        <v>64</v>
      </c>
      <c r="B74" s="6">
        <v>250</v>
      </c>
      <c r="C74" s="7"/>
      <c r="D74" s="14">
        <f>C74-B74</f>
        <v>-250</v>
      </c>
      <c r="E74" s="42" t="s">
        <v>101</v>
      </c>
      <c r="F74" s="2"/>
      <c r="G74" s="2"/>
      <c r="H74" s="2"/>
      <c r="I74" s="2"/>
    </row>
    <row r="75" spans="1:9" ht="22" customHeight="1">
      <c r="A75" s="13" t="s">
        <v>65</v>
      </c>
      <c r="B75" s="6">
        <v>100</v>
      </c>
      <c r="C75" s="7"/>
      <c r="D75" s="14">
        <f t="shared" ref="D75:D77" si="8">C75-B75</f>
        <v>-100</v>
      </c>
      <c r="E75" s="42"/>
      <c r="F75" s="2"/>
      <c r="G75" s="2"/>
      <c r="H75" s="2"/>
      <c r="I75" s="2"/>
    </row>
    <row r="76" spans="1:9" ht="24" customHeight="1">
      <c r="A76" s="13" t="s">
        <v>66</v>
      </c>
      <c r="B76" s="6">
        <v>100</v>
      </c>
      <c r="C76" s="7"/>
      <c r="D76" s="14">
        <f t="shared" si="8"/>
        <v>-100</v>
      </c>
      <c r="E76" s="42"/>
      <c r="F76" s="2"/>
      <c r="G76" s="2"/>
      <c r="H76" s="2"/>
      <c r="I76" s="2"/>
    </row>
    <row r="77" spans="1:9" ht="17" customHeight="1">
      <c r="A77" s="13" t="s">
        <v>67</v>
      </c>
      <c r="B77" s="6"/>
      <c r="C77" s="7"/>
      <c r="D77" s="14">
        <f t="shared" si="8"/>
        <v>0</v>
      </c>
      <c r="E77" s="42"/>
      <c r="F77" s="2"/>
      <c r="G77" s="2"/>
      <c r="H77" s="2"/>
      <c r="I77" s="2"/>
    </row>
    <row r="78" spans="1:9" ht="21" customHeight="1">
      <c r="A78" s="13"/>
      <c r="B78" s="17">
        <f>SUM(B74:B77)</f>
        <v>450</v>
      </c>
      <c r="C78" s="19"/>
      <c r="D78" s="13"/>
      <c r="E78" s="42"/>
      <c r="F78" s="2"/>
      <c r="G78" s="2"/>
      <c r="H78" s="2"/>
      <c r="I78" s="2"/>
    </row>
    <row r="79" spans="1:9">
      <c r="A79" s="12" t="s">
        <v>68</v>
      </c>
      <c r="B79" s="13"/>
      <c r="C79" s="13"/>
      <c r="D79" s="2"/>
      <c r="E79" s="16"/>
      <c r="F79" s="2"/>
      <c r="G79" s="2"/>
      <c r="H79" s="2"/>
      <c r="I79" s="2"/>
    </row>
    <row r="80" spans="1:9">
      <c r="A80" s="13" t="s">
        <v>69</v>
      </c>
      <c r="B80" s="6">
        <v>65</v>
      </c>
      <c r="C80" s="7"/>
      <c r="D80" s="14">
        <f>C80-B80</f>
        <v>-65</v>
      </c>
      <c r="E80" s="42" t="s">
        <v>101</v>
      </c>
      <c r="F80" s="2"/>
      <c r="G80" s="2"/>
      <c r="H80" s="2"/>
      <c r="I80" s="2"/>
    </row>
    <row r="81" spans="1:9">
      <c r="A81" s="13" t="s">
        <v>70</v>
      </c>
      <c r="B81" s="6">
        <v>20</v>
      </c>
      <c r="C81" s="7"/>
      <c r="D81" s="14">
        <f t="shared" ref="D81:D85" si="9">C81-B81</f>
        <v>-20</v>
      </c>
      <c r="E81" s="42"/>
      <c r="F81" s="2"/>
      <c r="G81" s="2"/>
      <c r="H81" s="2"/>
      <c r="I81" s="2"/>
    </row>
    <row r="82" spans="1:9">
      <c r="A82" s="13" t="s">
        <v>71</v>
      </c>
      <c r="B82" s="6"/>
      <c r="C82" s="7"/>
      <c r="D82" s="14">
        <f t="shared" si="9"/>
        <v>0</v>
      </c>
      <c r="E82" s="42"/>
      <c r="F82" s="2"/>
      <c r="G82" s="2"/>
      <c r="H82" s="2"/>
      <c r="I82" s="2"/>
    </row>
    <row r="83" spans="1:9">
      <c r="A83" s="13" t="s">
        <v>72</v>
      </c>
      <c r="B83" s="6"/>
      <c r="C83" s="7"/>
      <c r="D83" s="14">
        <f t="shared" si="9"/>
        <v>0</v>
      </c>
      <c r="E83" s="42"/>
      <c r="F83" s="2"/>
      <c r="G83" s="2"/>
      <c r="H83" s="2"/>
      <c r="I83" s="2"/>
    </row>
    <row r="84" spans="1:9">
      <c r="A84" s="13" t="s">
        <v>73</v>
      </c>
      <c r="B84" s="6"/>
      <c r="C84" s="7"/>
      <c r="D84" s="14">
        <f t="shared" si="9"/>
        <v>0</v>
      </c>
      <c r="E84" s="42"/>
      <c r="F84" s="2"/>
      <c r="G84" s="2"/>
      <c r="H84" s="2"/>
      <c r="I84" s="2"/>
    </row>
    <row r="85" spans="1:9">
      <c r="A85" s="13" t="s">
        <v>74</v>
      </c>
      <c r="B85" s="6"/>
      <c r="C85" s="7"/>
      <c r="D85" s="14">
        <f t="shared" si="9"/>
        <v>0</v>
      </c>
      <c r="E85" s="42"/>
      <c r="F85" s="2"/>
      <c r="G85" s="2"/>
      <c r="H85" s="2"/>
      <c r="I85" s="2"/>
    </row>
    <row r="86" spans="1:9" ht="23" customHeight="1">
      <c r="A86" s="13"/>
      <c r="B86" s="20">
        <f>SUM(B80:B85)</f>
        <v>85</v>
      </c>
      <c r="C86" s="20">
        <f t="shared" ref="C86" si="10">SUM(C80:C85)</f>
        <v>0</v>
      </c>
      <c r="D86" s="13"/>
      <c r="E86" s="42"/>
      <c r="F86" s="2"/>
      <c r="G86" s="2"/>
      <c r="H86" s="2"/>
      <c r="I86" s="2"/>
    </row>
    <row r="87" spans="1:9">
      <c r="A87" s="12" t="s">
        <v>75</v>
      </c>
      <c r="B87" s="13"/>
      <c r="C87" s="13"/>
      <c r="D87" s="2"/>
      <c r="E87" s="16"/>
      <c r="F87" s="2"/>
      <c r="G87" s="2"/>
      <c r="H87" s="2"/>
      <c r="I87" s="2"/>
    </row>
    <row r="88" spans="1:9" ht="15" customHeight="1">
      <c r="A88" s="13" t="s">
        <v>76</v>
      </c>
      <c r="B88" s="6">
        <v>450</v>
      </c>
      <c r="C88" s="7"/>
      <c r="D88" s="14">
        <f>C88-B88</f>
        <v>-450</v>
      </c>
      <c r="E88" s="42" t="s">
        <v>101</v>
      </c>
      <c r="F88" s="2"/>
      <c r="G88" s="2"/>
      <c r="H88" s="2"/>
      <c r="I88" s="2"/>
    </row>
    <row r="89" spans="1:9">
      <c r="A89" s="13" t="s">
        <v>77</v>
      </c>
      <c r="B89" s="6">
        <v>250</v>
      </c>
      <c r="C89" s="7"/>
      <c r="D89" s="14">
        <f t="shared" ref="D89:D93" si="11">C89-B89</f>
        <v>-250</v>
      </c>
      <c r="E89" s="42"/>
      <c r="F89" s="2"/>
      <c r="G89" s="2"/>
      <c r="H89" s="2"/>
      <c r="I89" s="2"/>
    </row>
    <row r="90" spans="1:9">
      <c r="A90" s="13" t="s">
        <v>78</v>
      </c>
      <c r="B90" s="6">
        <v>200</v>
      </c>
      <c r="C90" s="7"/>
      <c r="D90" s="14">
        <f t="shared" si="11"/>
        <v>-200</v>
      </c>
      <c r="E90" s="42"/>
      <c r="F90" s="2"/>
      <c r="G90" s="2"/>
      <c r="H90" s="2"/>
      <c r="I90" s="2"/>
    </row>
    <row r="91" spans="1:9">
      <c r="A91" s="13" t="s">
        <v>79</v>
      </c>
      <c r="B91" s="6">
        <v>50</v>
      </c>
      <c r="C91" s="7"/>
      <c r="D91" s="14">
        <f t="shared" si="11"/>
        <v>-50</v>
      </c>
      <c r="E91" s="42"/>
      <c r="F91" s="2"/>
      <c r="G91" s="2"/>
      <c r="H91" s="2"/>
      <c r="I91" s="2"/>
    </row>
    <row r="92" spans="1:9">
      <c r="A92" s="13" t="s">
        <v>80</v>
      </c>
      <c r="B92" s="6">
        <v>100</v>
      </c>
      <c r="C92" s="7"/>
      <c r="D92" s="14">
        <f t="shared" si="11"/>
        <v>-100</v>
      </c>
      <c r="E92" s="42"/>
      <c r="F92" s="2"/>
      <c r="G92" s="2"/>
      <c r="H92" s="2"/>
      <c r="I92" s="2"/>
    </row>
    <row r="93" spans="1:9">
      <c r="A93" s="13" t="s">
        <v>81</v>
      </c>
      <c r="B93" s="6">
        <v>150</v>
      </c>
      <c r="C93" s="7"/>
      <c r="D93" s="14">
        <f t="shared" si="11"/>
        <v>-150</v>
      </c>
      <c r="E93" s="42"/>
      <c r="F93" s="2"/>
      <c r="G93" s="2"/>
      <c r="H93" s="2"/>
      <c r="I93" s="2"/>
    </row>
    <row r="94" spans="1:9">
      <c r="A94" s="13"/>
      <c r="B94" s="20">
        <f>SUM(B88:B93)</f>
        <v>1200</v>
      </c>
      <c r="C94" s="20">
        <f t="shared" ref="C94" si="12">SUM(C88:C93)</f>
        <v>0</v>
      </c>
      <c r="D94" s="13"/>
      <c r="E94" s="42"/>
      <c r="F94" s="2"/>
      <c r="G94" s="2"/>
      <c r="H94" s="2"/>
      <c r="I94" s="2"/>
    </row>
    <row r="95" spans="1:9" ht="18">
      <c r="A95" s="21" t="s">
        <v>27</v>
      </c>
      <c r="B95" s="22">
        <f>B94+B86+B78+B72+B63+B55</f>
        <v>5359</v>
      </c>
      <c r="C95" s="22">
        <f t="shared" ref="C95" si="13">C94+C86+C78+C72+C63+C55</f>
        <v>2400</v>
      </c>
      <c r="D95" s="23"/>
      <c r="E95" s="2"/>
      <c r="F95" s="2"/>
      <c r="G95" s="2"/>
      <c r="H95" s="2"/>
      <c r="I95" s="2"/>
    </row>
  </sheetData>
  <mergeCells count="10">
    <mergeCell ref="E80:E86"/>
    <mergeCell ref="E88:E94"/>
    <mergeCell ref="A1:B1"/>
    <mergeCell ref="H2:J2"/>
    <mergeCell ref="E19:E27"/>
    <mergeCell ref="E31:E38"/>
    <mergeCell ref="E42:E55"/>
    <mergeCell ref="E57:E63"/>
    <mergeCell ref="E65:E72"/>
    <mergeCell ref="E74:E78"/>
  </mergeCells>
  <conditionalFormatting sqref="D32:D37">
    <cfRule type="cellIs" dxfId="2" priority="3" operator="greaterThan">
      <formula>0</formula>
    </cfRule>
  </conditionalFormatting>
  <conditionalFormatting sqref="D43:D54 D57:D62 D65:D71 D74:D77 D80:D85 D88:D93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H2" r:id="rId1"/>
    <hyperlink ref="I2" r:id="rId2" display="Create Money Manager For Free"/>
    <hyperlink ref="J2" r:id="rId3" display="Create Money Manager For Free"/>
  </hyperlinks>
  <pageMargins left="0.75" right="0.75" top="1" bottom="1" header="0.5" footer="0.5"/>
  <pageSetup orientation="portrait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Transaction History</vt:lpstr>
      <vt:lpstr>Monthly Budget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Kendra Dalley</cp:lastModifiedBy>
  <dcterms:created xsi:type="dcterms:W3CDTF">2015-09-17T21:05:17Z</dcterms:created>
  <dcterms:modified xsi:type="dcterms:W3CDTF">2015-11-09T17:37:37Z</dcterms:modified>
</cp:coreProperties>
</file>